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3" i="1"/>
  <c r="G42" i="1"/>
  <c r="G41" i="1"/>
  <c r="G40" i="1"/>
  <c r="G39" i="1"/>
  <c r="G38" i="1"/>
  <c r="G37" i="1"/>
  <c r="G36" i="1"/>
  <c r="G35" i="1"/>
  <c r="G34" i="1"/>
  <c r="G27" i="1"/>
  <c r="G26" i="1"/>
  <c r="G25" i="1"/>
  <c r="G24" i="1"/>
  <c r="G23" i="1"/>
  <c r="G22" i="1"/>
  <c r="G21" i="1"/>
  <c r="G44" i="1" s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<sst xmlns="http://schemas.openxmlformats.org/spreadsheetml/2006/main" count="133" uniqueCount="86">
  <si>
    <t>序号</t>
    <phoneticPr fontId="2" type="noConversion"/>
  </si>
  <si>
    <t>耗材品名</t>
  </si>
  <si>
    <t>型号规格</t>
  </si>
  <si>
    <t>单位</t>
  </si>
  <si>
    <t>数量</t>
  </si>
  <si>
    <t>量筒</t>
  </si>
  <si>
    <r>
      <rPr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ml</t>
    </r>
  </si>
  <si>
    <t>个</t>
  </si>
  <si>
    <r>
      <rPr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ml</t>
    </r>
  </si>
  <si>
    <t>试管</t>
  </si>
  <si>
    <r>
      <rPr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0*200</t>
    </r>
    <r>
      <rPr>
        <sz val="12"/>
        <color theme="1"/>
        <rFont val="Times New Roman"/>
        <family val="1"/>
      </rPr>
      <t>mm</t>
    </r>
  </si>
  <si>
    <t>烧杯</t>
  </si>
  <si>
    <r>
      <rPr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00</t>
    </r>
    <r>
      <rPr>
        <sz val="12"/>
        <color theme="1"/>
        <rFont val="Times New Roman"/>
        <family val="1"/>
      </rPr>
      <t>ml</t>
    </r>
  </si>
  <si>
    <t>移液管</t>
  </si>
  <si>
    <t>1ml</t>
  </si>
  <si>
    <t>2ml</t>
  </si>
  <si>
    <t>5ml</t>
  </si>
  <si>
    <r>
      <rPr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ml</t>
    </r>
  </si>
  <si>
    <t>吸量管</t>
  </si>
  <si>
    <r>
      <rPr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>l</t>
    </r>
  </si>
  <si>
    <t>长嘴弯头挤压式洗瓶</t>
  </si>
  <si>
    <t>只</t>
  </si>
  <si>
    <t>胶头滴管</t>
  </si>
  <si>
    <r>
      <rPr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cm</t>
    </r>
  </si>
  <si>
    <t>容量瓶</t>
  </si>
  <si>
    <t>洗耳球</t>
  </si>
  <si>
    <r>
      <rPr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>ml</t>
    </r>
  </si>
  <si>
    <t>镊子</t>
  </si>
  <si>
    <r>
      <rPr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5-20</t>
    </r>
    <r>
      <rPr>
        <sz val="12"/>
        <color theme="1"/>
        <rFont val="Times New Roman"/>
        <family val="1"/>
      </rPr>
      <t>cm</t>
    </r>
  </si>
  <si>
    <t>棕色广口瓶</t>
  </si>
  <si>
    <r>
      <rPr>
        <sz val="12"/>
        <color theme="1"/>
        <rFont val="Times New Roman"/>
        <family val="1"/>
      </rPr>
      <t>125</t>
    </r>
    <r>
      <rPr>
        <sz val="12"/>
        <color theme="1"/>
        <rFont val="Times New Roman"/>
        <family val="1"/>
      </rPr>
      <t>ml</t>
    </r>
  </si>
  <si>
    <t>漏斗</t>
  </si>
  <si>
    <r>
      <rPr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>l</t>
    </r>
  </si>
  <si>
    <t>白大褂</t>
  </si>
  <si>
    <t>XXL码</t>
  </si>
  <si>
    <t>件</t>
  </si>
  <si>
    <t>全麻药（舒泰50）</t>
  </si>
  <si>
    <t>套</t>
  </si>
  <si>
    <t>5%葡萄糖注射液</t>
  </si>
  <si>
    <t>100ml</t>
  </si>
  <si>
    <t>瓶</t>
  </si>
  <si>
    <t>75%酒精</t>
  </si>
  <si>
    <t>500毫升/瓶2</t>
  </si>
  <si>
    <t>氯化钾注射液</t>
  </si>
  <si>
    <t>10毫升/支</t>
  </si>
  <si>
    <t>盒</t>
  </si>
  <si>
    <t>速眠新</t>
  </si>
  <si>
    <t>2毫升/支</t>
  </si>
  <si>
    <t>头孢</t>
  </si>
  <si>
    <t>支</t>
  </si>
  <si>
    <t>犬五联疫苗</t>
  </si>
  <si>
    <t>1毫升</t>
  </si>
  <si>
    <t>头份</t>
  </si>
  <si>
    <t>犬八联疫苗</t>
  </si>
  <si>
    <t>妙三多疫苗</t>
  </si>
  <si>
    <t>英特威疫苗犬二联苗</t>
  </si>
  <si>
    <t>狂犬疫苗</t>
  </si>
  <si>
    <t>狗粮</t>
  </si>
  <si>
    <t>1.5kg</t>
  </si>
  <si>
    <t>袋</t>
  </si>
  <si>
    <t>鸡饲料</t>
  </si>
  <si>
    <t>40kg（颗粒料，正大中鸡宝）</t>
  </si>
  <si>
    <t>羊饲料</t>
  </si>
  <si>
    <t>40kg（颗粒料）</t>
  </si>
  <si>
    <t>低筋面粉-金龙鱼</t>
  </si>
  <si>
    <t>500g</t>
  </si>
  <si>
    <t>来苏儿</t>
  </si>
  <si>
    <t>500ml/瓶</t>
  </si>
  <si>
    <t>假阴道配件</t>
  </si>
  <si>
    <t>精液</t>
  </si>
  <si>
    <t>氯化钠</t>
  </si>
  <si>
    <t>500克/瓶</t>
  </si>
  <si>
    <t>脱脂奶粉</t>
  </si>
  <si>
    <t>1000g</t>
  </si>
  <si>
    <t>玉米油-金龙鱼</t>
  </si>
  <si>
    <t>900ml</t>
  </si>
  <si>
    <t>碘</t>
  </si>
  <si>
    <t>分析纯</t>
  </si>
  <si>
    <t>g</t>
  </si>
  <si>
    <t>单项控制价（元）</t>
    <phoneticPr fontId="2" type="noConversion"/>
  </si>
  <si>
    <t>单价（元）</t>
    <phoneticPr fontId="2" type="noConversion"/>
  </si>
  <si>
    <t>注：1.此表单价为参考价格，报价不得超过控制价；2.可将此表修改为报价单，但其中序号、型号规格、耗材品名、单位、数量不得修改。</t>
    <phoneticPr fontId="2" type="noConversion"/>
  </si>
  <si>
    <t>常规</t>
    <phoneticPr fontId="2" type="noConversion"/>
  </si>
  <si>
    <t>常规</t>
    <phoneticPr fontId="2" type="noConversion"/>
  </si>
  <si>
    <t>2024-2025动物工程系第一学期第二批次耗材采购清单</t>
    <phoneticPr fontId="2" type="noConversion"/>
  </si>
  <si>
    <t>总控制价：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</si>
</sst>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scheme val="minor"/>
    </font>
    <font>
      <b/>
      <sz val="12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rgb="FFFF0000"/>
      <name val="等线"/>
      <family val="2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rgb="FF0070C0"/>
      <name val="等线"/>
      <family val="3"/>
      <charset val="134"/>
      <scheme val="minor"/>
    </font>
    <font>
      <sz val="12"/>
      <color rgb="FF0070C0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1" fillId="0" borderId="5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13" workbookViewId="0">
      <selection activeCell="J14" sqref="J14"/>
    </sheetView>
  </sheetViews>
  <sheetFormatPr defaultRowHeight="14.25" x14ac:dyDescent="0.2"/>
  <cols>
    <col min="2" max="2" width="27.875" customWidth="1"/>
    <col min="3" max="3" width="32.75" customWidth="1"/>
    <col min="5" max="5" width="11.5" customWidth="1"/>
    <col min="6" max="6" width="18.25" customWidth="1"/>
    <col min="7" max="7" width="24.25" customWidth="1"/>
  </cols>
  <sheetData>
    <row r="1" spans="1:7" ht="30" customHeight="1" x14ac:dyDescent="0.35">
      <c r="A1" s="15" t="s">
        <v>84</v>
      </c>
      <c r="B1" s="15"/>
      <c r="C1" s="15"/>
      <c r="D1" s="15"/>
      <c r="E1" s="15"/>
      <c r="F1" s="15"/>
      <c r="G1" s="15"/>
    </row>
    <row r="2" spans="1:7" ht="15.7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80</v>
      </c>
      <c r="G2" s="7" t="s">
        <v>79</v>
      </c>
    </row>
    <row r="3" spans="1:7" ht="15.75" x14ac:dyDescent="0.2">
      <c r="A3" s="3">
        <v>1</v>
      </c>
      <c r="B3" s="4" t="s">
        <v>5</v>
      </c>
      <c r="C3" s="4" t="s">
        <v>6</v>
      </c>
      <c r="D3" s="4" t="s">
        <v>7</v>
      </c>
      <c r="E3" s="4">
        <v>20</v>
      </c>
      <c r="F3" s="8">
        <f t="shared" ref="F3:F20" si="0">G3/E3</f>
        <v>7</v>
      </c>
      <c r="G3" s="8">
        <v>140</v>
      </c>
    </row>
    <row r="4" spans="1:7" ht="15.75" x14ac:dyDescent="0.2">
      <c r="A4" s="3">
        <v>2</v>
      </c>
      <c r="B4" s="4" t="s">
        <v>5</v>
      </c>
      <c r="C4" s="4" t="s">
        <v>8</v>
      </c>
      <c r="D4" s="4" t="s">
        <v>7</v>
      </c>
      <c r="E4" s="4">
        <v>20</v>
      </c>
      <c r="F4" s="8">
        <f t="shared" si="0"/>
        <v>8</v>
      </c>
      <c r="G4" s="8">
        <v>160</v>
      </c>
    </row>
    <row r="5" spans="1:7" ht="15.75" x14ac:dyDescent="0.2">
      <c r="A5" s="3">
        <v>3</v>
      </c>
      <c r="B5" s="4" t="s">
        <v>9</v>
      </c>
      <c r="C5" s="4" t="s">
        <v>10</v>
      </c>
      <c r="D5" s="4" t="s">
        <v>7</v>
      </c>
      <c r="E5" s="4">
        <v>50</v>
      </c>
      <c r="F5" s="8">
        <f t="shared" si="0"/>
        <v>2</v>
      </c>
      <c r="G5" s="8">
        <v>100</v>
      </c>
    </row>
    <row r="6" spans="1:7" ht="15.75" x14ac:dyDescent="0.2">
      <c r="A6" s="3">
        <v>4</v>
      </c>
      <c r="B6" s="4" t="s">
        <v>11</v>
      </c>
      <c r="C6" s="4" t="s">
        <v>8</v>
      </c>
      <c r="D6" s="4" t="s">
        <v>7</v>
      </c>
      <c r="E6" s="4">
        <v>50</v>
      </c>
      <c r="F6" s="8">
        <f t="shared" si="0"/>
        <v>3</v>
      </c>
      <c r="G6" s="8">
        <v>150</v>
      </c>
    </row>
    <row r="7" spans="1:7" ht="15.75" x14ac:dyDescent="0.2">
      <c r="A7" s="3">
        <v>5</v>
      </c>
      <c r="B7" s="4" t="s">
        <v>11</v>
      </c>
      <c r="C7" s="4" t="s">
        <v>12</v>
      </c>
      <c r="D7" s="4" t="s">
        <v>7</v>
      </c>
      <c r="E7" s="4">
        <v>16</v>
      </c>
      <c r="F7" s="8">
        <f t="shared" si="0"/>
        <v>6</v>
      </c>
      <c r="G7" s="8">
        <v>96</v>
      </c>
    </row>
    <row r="8" spans="1:7" ht="15.75" x14ac:dyDescent="0.2">
      <c r="A8" s="3">
        <v>6</v>
      </c>
      <c r="B8" s="4" t="s">
        <v>13</v>
      </c>
      <c r="C8" s="4" t="s">
        <v>14</v>
      </c>
      <c r="D8" s="4" t="s">
        <v>7</v>
      </c>
      <c r="E8" s="4">
        <v>10</v>
      </c>
      <c r="F8" s="8">
        <f t="shared" si="0"/>
        <v>10</v>
      </c>
      <c r="G8" s="8">
        <v>100</v>
      </c>
    </row>
    <row r="9" spans="1:7" ht="15.75" x14ac:dyDescent="0.2">
      <c r="A9" s="3">
        <v>7</v>
      </c>
      <c r="B9" s="4" t="s">
        <v>13</v>
      </c>
      <c r="C9" s="4" t="s">
        <v>15</v>
      </c>
      <c r="D9" s="4" t="s">
        <v>7</v>
      </c>
      <c r="E9" s="4">
        <v>10</v>
      </c>
      <c r="F9" s="8">
        <f t="shared" si="0"/>
        <v>12</v>
      </c>
      <c r="G9" s="8">
        <v>120</v>
      </c>
    </row>
    <row r="10" spans="1:7" ht="15.75" x14ac:dyDescent="0.2">
      <c r="A10" s="3">
        <v>8</v>
      </c>
      <c r="B10" s="4" t="s">
        <v>13</v>
      </c>
      <c r="C10" s="4" t="s">
        <v>16</v>
      </c>
      <c r="D10" s="4" t="s">
        <v>7</v>
      </c>
      <c r="E10" s="4">
        <v>10</v>
      </c>
      <c r="F10" s="8">
        <f t="shared" si="0"/>
        <v>14</v>
      </c>
      <c r="G10" s="8">
        <v>140</v>
      </c>
    </row>
    <row r="11" spans="1:7" ht="15.75" x14ac:dyDescent="0.2">
      <c r="A11" s="3">
        <v>9</v>
      </c>
      <c r="B11" s="4" t="s">
        <v>13</v>
      </c>
      <c r="C11" s="4" t="s">
        <v>6</v>
      </c>
      <c r="D11" s="4" t="s">
        <v>7</v>
      </c>
      <c r="E11" s="4">
        <v>20</v>
      </c>
      <c r="F11" s="8">
        <f t="shared" si="0"/>
        <v>16</v>
      </c>
      <c r="G11" s="8">
        <v>320</v>
      </c>
    </row>
    <row r="12" spans="1:7" ht="15.75" x14ac:dyDescent="0.2">
      <c r="A12" s="3">
        <v>10</v>
      </c>
      <c r="B12" s="4" t="s">
        <v>13</v>
      </c>
      <c r="C12" s="4" t="s">
        <v>17</v>
      </c>
      <c r="D12" s="4" t="s">
        <v>7</v>
      </c>
      <c r="E12" s="4">
        <v>10</v>
      </c>
      <c r="F12" s="8">
        <f t="shared" si="0"/>
        <v>18</v>
      </c>
      <c r="G12" s="8">
        <v>180</v>
      </c>
    </row>
    <row r="13" spans="1:7" ht="15.75" x14ac:dyDescent="0.2">
      <c r="A13" s="3">
        <v>11</v>
      </c>
      <c r="B13" s="4" t="s">
        <v>18</v>
      </c>
      <c r="C13" s="4" t="s">
        <v>19</v>
      </c>
      <c r="D13" s="4" t="s">
        <v>7</v>
      </c>
      <c r="E13" s="4">
        <v>20</v>
      </c>
      <c r="F13" s="8">
        <f t="shared" si="0"/>
        <v>16</v>
      </c>
      <c r="G13" s="8">
        <v>320</v>
      </c>
    </row>
    <row r="14" spans="1:7" ht="15.75" x14ac:dyDescent="0.2">
      <c r="A14" s="3">
        <v>12</v>
      </c>
      <c r="B14" s="4" t="s">
        <v>20</v>
      </c>
      <c r="C14" s="4" t="s">
        <v>12</v>
      </c>
      <c r="D14" s="4" t="s">
        <v>21</v>
      </c>
      <c r="E14" s="4">
        <v>20</v>
      </c>
      <c r="F14" s="8">
        <f t="shared" si="0"/>
        <v>10</v>
      </c>
      <c r="G14" s="8">
        <v>200</v>
      </c>
    </row>
    <row r="15" spans="1:7" ht="15.75" x14ac:dyDescent="0.2">
      <c r="A15" s="3">
        <v>13</v>
      </c>
      <c r="B15" s="4" t="s">
        <v>22</v>
      </c>
      <c r="C15" s="4" t="s">
        <v>23</v>
      </c>
      <c r="D15" s="4" t="s">
        <v>7</v>
      </c>
      <c r="E15" s="4">
        <v>20</v>
      </c>
      <c r="F15" s="8">
        <f t="shared" si="0"/>
        <v>2</v>
      </c>
      <c r="G15" s="8">
        <v>40</v>
      </c>
    </row>
    <row r="16" spans="1:7" ht="15.75" x14ac:dyDescent="0.2">
      <c r="A16" s="3">
        <v>14</v>
      </c>
      <c r="B16" s="4" t="s">
        <v>24</v>
      </c>
      <c r="C16" s="4" t="s">
        <v>8</v>
      </c>
      <c r="D16" s="4" t="s">
        <v>7</v>
      </c>
      <c r="E16" s="4">
        <v>50</v>
      </c>
      <c r="F16" s="8">
        <f t="shared" si="0"/>
        <v>15</v>
      </c>
      <c r="G16" s="8">
        <v>750</v>
      </c>
    </row>
    <row r="17" spans="1:7" ht="15.75" x14ac:dyDescent="0.2">
      <c r="A17" s="3">
        <v>15</v>
      </c>
      <c r="B17" s="4" t="s">
        <v>25</v>
      </c>
      <c r="C17" s="4" t="s">
        <v>26</v>
      </c>
      <c r="D17" s="4" t="s">
        <v>7</v>
      </c>
      <c r="E17" s="4">
        <v>10</v>
      </c>
      <c r="F17" s="8">
        <f t="shared" si="0"/>
        <v>10</v>
      </c>
      <c r="G17" s="8">
        <v>100</v>
      </c>
    </row>
    <row r="18" spans="1:7" ht="15.75" x14ac:dyDescent="0.2">
      <c r="A18" s="3">
        <v>16</v>
      </c>
      <c r="B18" s="4" t="s">
        <v>27</v>
      </c>
      <c r="C18" s="4" t="s">
        <v>28</v>
      </c>
      <c r="D18" s="4" t="s">
        <v>7</v>
      </c>
      <c r="E18" s="4">
        <v>2</v>
      </c>
      <c r="F18" s="8">
        <f t="shared" si="0"/>
        <v>15</v>
      </c>
      <c r="G18" s="8">
        <v>30</v>
      </c>
    </row>
    <row r="19" spans="1:7" ht="15.75" x14ac:dyDescent="0.2">
      <c r="A19" s="3">
        <v>17</v>
      </c>
      <c r="B19" s="4" t="s">
        <v>29</v>
      </c>
      <c r="C19" s="4" t="s">
        <v>30</v>
      </c>
      <c r="D19" s="4" t="s">
        <v>7</v>
      </c>
      <c r="E19" s="4">
        <v>20</v>
      </c>
      <c r="F19" s="8">
        <f t="shared" si="0"/>
        <v>8</v>
      </c>
      <c r="G19" s="8">
        <v>160</v>
      </c>
    </row>
    <row r="20" spans="1:7" ht="15.75" x14ac:dyDescent="0.2">
      <c r="A20" s="3">
        <v>18</v>
      </c>
      <c r="B20" s="4" t="s">
        <v>31</v>
      </c>
      <c r="C20" s="4" t="s">
        <v>32</v>
      </c>
      <c r="D20" s="4" t="s">
        <v>7</v>
      </c>
      <c r="E20" s="4">
        <v>10</v>
      </c>
      <c r="F20" s="8">
        <f t="shared" si="0"/>
        <v>18</v>
      </c>
      <c r="G20" s="8">
        <v>180</v>
      </c>
    </row>
    <row r="21" spans="1:7" ht="15.75" x14ac:dyDescent="0.2">
      <c r="A21" s="3">
        <v>19</v>
      </c>
      <c r="B21" s="4" t="s">
        <v>33</v>
      </c>
      <c r="C21" s="4" t="s">
        <v>34</v>
      </c>
      <c r="D21" s="4" t="s">
        <v>35</v>
      </c>
      <c r="E21" s="4">
        <v>15</v>
      </c>
      <c r="F21" s="8">
        <v>30</v>
      </c>
      <c r="G21" s="8">
        <f>F21*E21</f>
        <v>450</v>
      </c>
    </row>
    <row r="22" spans="1:7" ht="15.75" x14ac:dyDescent="0.2">
      <c r="A22" s="3">
        <v>20</v>
      </c>
      <c r="B22" s="4" t="s">
        <v>36</v>
      </c>
      <c r="C22" s="4" t="s">
        <v>82</v>
      </c>
      <c r="D22" s="4" t="s">
        <v>37</v>
      </c>
      <c r="E22" s="4">
        <v>5</v>
      </c>
      <c r="F22" s="8">
        <v>180</v>
      </c>
      <c r="G22" s="8">
        <f t="shared" ref="G22:G27" si="1">E22*F22</f>
        <v>900</v>
      </c>
    </row>
    <row r="23" spans="1:7" ht="15.75" x14ac:dyDescent="0.2">
      <c r="A23" s="3">
        <v>21</v>
      </c>
      <c r="B23" s="4" t="s">
        <v>38</v>
      </c>
      <c r="C23" s="4" t="s">
        <v>39</v>
      </c>
      <c r="D23" s="4" t="s">
        <v>40</v>
      </c>
      <c r="E23" s="4">
        <v>20</v>
      </c>
      <c r="F23" s="8">
        <v>5</v>
      </c>
      <c r="G23" s="8">
        <f t="shared" si="1"/>
        <v>100</v>
      </c>
    </row>
    <row r="24" spans="1:7" ht="15.75" x14ac:dyDescent="0.2">
      <c r="A24" s="3">
        <v>22</v>
      </c>
      <c r="B24" s="4" t="s">
        <v>41</v>
      </c>
      <c r="C24" s="4" t="s">
        <v>42</v>
      </c>
      <c r="D24" s="4" t="s">
        <v>40</v>
      </c>
      <c r="E24" s="4">
        <v>100</v>
      </c>
      <c r="F24" s="8">
        <v>10</v>
      </c>
      <c r="G24" s="8">
        <f t="shared" si="1"/>
        <v>1000</v>
      </c>
    </row>
    <row r="25" spans="1:7" ht="15.75" x14ac:dyDescent="0.2">
      <c r="A25" s="3">
        <v>23</v>
      </c>
      <c r="B25" s="4" t="s">
        <v>43</v>
      </c>
      <c r="C25" s="4" t="s">
        <v>44</v>
      </c>
      <c r="D25" s="4" t="s">
        <v>45</v>
      </c>
      <c r="E25" s="4">
        <v>3</v>
      </c>
      <c r="F25" s="8">
        <v>10</v>
      </c>
      <c r="G25" s="8">
        <f t="shared" si="1"/>
        <v>30</v>
      </c>
    </row>
    <row r="26" spans="1:7" ht="15.75" x14ac:dyDescent="0.2">
      <c r="A26" s="3">
        <v>24</v>
      </c>
      <c r="B26" s="5" t="s">
        <v>46</v>
      </c>
      <c r="C26" s="5" t="s">
        <v>47</v>
      </c>
      <c r="D26" s="5" t="s">
        <v>45</v>
      </c>
      <c r="E26" s="5">
        <v>6</v>
      </c>
      <c r="F26" s="9">
        <v>50</v>
      </c>
      <c r="G26" s="8">
        <f t="shared" si="1"/>
        <v>300</v>
      </c>
    </row>
    <row r="27" spans="1:7" ht="15.75" x14ac:dyDescent="0.2">
      <c r="A27" s="3">
        <v>25</v>
      </c>
      <c r="B27" s="4" t="s">
        <v>48</v>
      </c>
      <c r="C27" s="4" t="s">
        <v>82</v>
      </c>
      <c r="D27" s="4" t="s">
        <v>49</v>
      </c>
      <c r="E27" s="4">
        <v>20</v>
      </c>
      <c r="F27" s="8">
        <v>5</v>
      </c>
      <c r="G27" s="8">
        <f t="shared" si="1"/>
        <v>100</v>
      </c>
    </row>
    <row r="28" spans="1:7" ht="15.75" x14ac:dyDescent="0.2">
      <c r="A28" s="3">
        <v>26</v>
      </c>
      <c r="B28" s="3" t="s">
        <v>50</v>
      </c>
      <c r="C28" s="3" t="s">
        <v>51</v>
      </c>
      <c r="D28" s="3" t="s">
        <v>52</v>
      </c>
      <c r="E28" s="3">
        <v>1</v>
      </c>
      <c r="F28" s="8">
        <v>50</v>
      </c>
      <c r="G28" s="8">
        <v>50</v>
      </c>
    </row>
    <row r="29" spans="1:7" ht="15.75" x14ac:dyDescent="0.2">
      <c r="A29" s="3">
        <v>27</v>
      </c>
      <c r="B29" s="3" t="s">
        <v>53</v>
      </c>
      <c r="C29" s="3" t="s">
        <v>51</v>
      </c>
      <c r="D29" s="3" t="s">
        <v>52</v>
      </c>
      <c r="E29" s="3">
        <v>1</v>
      </c>
      <c r="F29" s="8">
        <v>50</v>
      </c>
      <c r="G29" s="8">
        <v>50</v>
      </c>
    </row>
    <row r="30" spans="1:7" ht="15.75" x14ac:dyDescent="0.2">
      <c r="A30" s="3">
        <v>28</v>
      </c>
      <c r="B30" s="3" t="s">
        <v>54</v>
      </c>
      <c r="C30" s="3" t="s">
        <v>51</v>
      </c>
      <c r="D30" s="3" t="s">
        <v>52</v>
      </c>
      <c r="E30" s="3">
        <v>1</v>
      </c>
      <c r="F30" s="8">
        <v>50</v>
      </c>
      <c r="G30" s="8">
        <v>50</v>
      </c>
    </row>
    <row r="31" spans="1:7" ht="15.75" x14ac:dyDescent="0.2">
      <c r="A31" s="3">
        <v>29</v>
      </c>
      <c r="B31" s="3" t="s">
        <v>55</v>
      </c>
      <c r="C31" s="3" t="s">
        <v>51</v>
      </c>
      <c r="D31" s="3" t="s">
        <v>52</v>
      </c>
      <c r="E31" s="3">
        <v>1</v>
      </c>
      <c r="F31" s="8">
        <v>50</v>
      </c>
      <c r="G31" s="8">
        <v>50</v>
      </c>
    </row>
    <row r="32" spans="1:7" ht="15.75" x14ac:dyDescent="0.2">
      <c r="A32" s="3">
        <v>30</v>
      </c>
      <c r="B32" s="3" t="s">
        <v>56</v>
      </c>
      <c r="C32" s="3" t="s">
        <v>51</v>
      </c>
      <c r="D32" s="3" t="s">
        <v>52</v>
      </c>
      <c r="E32" s="3">
        <v>1</v>
      </c>
      <c r="F32" s="8">
        <v>50</v>
      </c>
      <c r="G32" s="8">
        <v>50</v>
      </c>
    </row>
    <row r="33" spans="1:7" ht="15.75" x14ac:dyDescent="0.2">
      <c r="A33" s="3">
        <v>31</v>
      </c>
      <c r="B33" s="4" t="s">
        <v>57</v>
      </c>
      <c r="C33" s="4" t="s">
        <v>58</v>
      </c>
      <c r="D33" s="4" t="s">
        <v>59</v>
      </c>
      <c r="E33" s="4">
        <v>10</v>
      </c>
      <c r="F33" s="8">
        <v>40</v>
      </c>
      <c r="G33" s="8">
        <v>400</v>
      </c>
    </row>
    <row r="34" spans="1:7" ht="15.75" x14ac:dyDescent="0.2">
      <c r="A34" s="3">
        <v>32</v>
      </c>
      <c r="B34" s="4" t="s">
        <v>60</v>
      </c>
      <c r="C34" s="4" t="s">
        <v>61</v>
      </c>
      <c r="D34" s="4" t="s">
        <v>59</v>
      </c>
      <c r="E34" s="4">
        <v>5</v>
      </c>
      <c r="F34" s="8">
        <v>180</v>
      </c>
      <c r="G34" s="8">
        <f>F34*E34</f>
        <v>900</v>
      </c>
    </row>
    <row r="35" spans="1:7" ht="15.75" x14ac:dyDescent="0.2">
      <c r="A35" s="3">
        <v>33</v>
      </c>
      <c r="B35" s="4" t="s">
        <v>62</v>
      </c>
      <c r="C35" s="4" t="s">
        <v>63</v>
      </c>
      <c r="D35" s="4" t="s">
        <v>59</v>
      </c>
      <c r="E35" s="4">
        <v>2</v>
      </c>
      <c r="F35" s="8">
        <v>180</v>
      </c>
      <c r="G35" s="8">
        <f>F35*E35</f>
        <v>360</v>
      </c>
    </row>
    <row r="36" spans="1:7" ht="15.75" x14ac:dyDescent="0.2">
      <c r="A36" s="3">
        <v>34</v>
      </c>
      <c r="B36" s="4" t="s">
        <v>64</v>
      </c>
      <c r="C36" s="4" t="s">
        <v>65</v>
      </c>
      <c r="D36" s="4" t="s">
        <v>59</v>
      </c>
      <c r="E36" s="4">
        <v>2</v>
      </c>
      <c r="F36" s="8">
        <v>10</v>
      </c>
      <c r="G36" s="8">
        <f t="shared" ref="G36:G42" si="2">E36*F36</f>
        <v>20</v>
      </c>
    </row>
    <row r="37" spans="1:7" ht="15.75" x14ac:dyDescent="0.2">
      <c r="A37" s="3">
        <v>35</v>
      </c>
      <c r="B37" s="4" t="s">
        <v>66</v>
      </c>
      <c r="C37" s="4" t="s">
        <v>67</v>
      </c>
      <c r="D37" s="4" t="s">
        <v>40</v>
      </c>
      <c r="E37" s="4">
        <v>20</v>
      </c>
      <c r="F37" s="8">
        <v>20</v>
      </c>
      <c r="G37" s="8">
        <f t="shared" si="2"/>
        <v>400</v>
      </c>
    </row>
    <row r="38" spans="1:7" ht="15.75" x14ac:dyDescent="0.2">
      <c r="A38" s="3">
        <v>36</v>
      </c>
      <c r="B38" s="4" t="s">
        <v>68</v>
      </c>
      <c r="C38" s="4" t="s">
        <v>83</v>
      </c>
      <c r="D38" s="4" t="s">
        <v>37</v>
      </c>
      <c r="E38" s="4">
        <v>5</v>
      </c>
      <c r="F38" s="8">
        <v>100</v>
      </c>
      <c r="G38" s="8">
        <f t="shared" si="2"/>
        <v>500</v>
      </c>
    </row>
    <row r="39" spans="1:7" ht="15.75" x14ac:dyDescent="0.2">
      <c r="A39" s="3">
        <v>37</v>
      </c>
      <c r="B39" s="4" t="s">
        <v>69</v>
      </c>
      <c r="C39" s="4" t="s">
        <v>82</v>
      </c>
      <c r="D39" s="4" t="s">
        <v>40</v>
      </c>
      <c r="E39" s="4">
        <v>5</v>
      </c>
      <c r="F39" s="8">
        <v>20</v>
      </c>
      <c r="G39" s="8">
        <f t="shared" si="2"/>
        <v>100</v>
      </c>
    </row>
    <row r="40" spans="1:7" ht="15.75" x14ac:dyDescent="0.2">
      <c r="A40" s="3">
        <v>38</v>
      </c>
      <c r="B40" s="4" t="s">
        <v>70</v>
      </c>
      <c r="C40" s="4" t="s">
        <v>71</v>
      </c>
      <c r="D40" s="4" t="s">
        <v>40</v>
      </c>
      <c r="E40" s="4">
        <v>5</v>
      </c>
      <c r="F40" s="8">
        <v>10</v>
      </c>
      <c r="G40" s="8">
        <f t="shared" si="2"/>
        <v>50</v>
      </c>
    </row>
    <row r="41" spans="1:7" ht="15.75" x14ac:dyDescent="0.2">
      <c r="A41" s="3">
        <v>39</v>
      </c>
      <c r="B41" s="4" t="s">
        <v>72</v>
      </c>
      <c r="C41" s="4" t="s">
        <v>73</v>
      </c>
      <c r="D41" s="4" t="s">
        <v>59</v>
      </c>
      <c r="E41" s="4">
        <v>3</v>
      </c>
      <c r="F41" s="8">
        <v>50</v>
      </c>
      <c r="G41" s="8">
        <f t="shared" si="2"/>
        <v>150</v>
      </c>
    </row>
    <row r="42" spans="1:7" ht="15.75" x14ac:dyDescent="0.2">
      <c r="A42" s="3">
        <v>40</v>
      </c>
      <c r="B42" s="4" t="s">
        <v>74</v>
      </c>
      <c r="C42" s="4" t="s">
        <v>75</v>
      </c>
      <c r="D42" s="4" t="s">
        <v>40</v>
      </c>
      <c r="E42" s="4">
        <v>2</v>
      </c>
      <c r="F42" s="8">
        <v>50</v>
      </c>
      <c r="G42" s="8">
        <f t="shared" si="2"/>
        <v>100</v>
      </c>
    </row>
    <row r="43" spans="1:7" ht="15.75" x14ac:dyDescent="0.2">
      <c r="A43" s="3">
        <v>41</v>
      </c>
      <c r="B43" s="4" t="s">
        <v>76</v>
      </c>
      <c r="C43" s="4" t="s">
        <v>77</v>
      </c>
      <c r="D43" s="4" t="s">
        <v>78</v>
      </c>
      <c r="E43" s="4">
        <v>1</v>
      </c>
      <c r="F43" s="8">
        <f>G43/E43</f>
        <v>60</v>
      </c>
      <c r="G43" s="8">
        <v>60</v>
      </c>
    </row>
    <row r="44" spans="1:7" ht="31.5" customHeight="1" x14ac:dyDescent="0.2">
      <c r="A44" s="10" t="s">
        <v>85</v>
      </c>
      <c r="B44" s="11"/>
      <c r="C44" s="11"/>
      <c r="D44" s="11"/>
      <c r="E44" s="11"/>
      <c r="F44" s="12"/>
      <c r="G44" s="6">
        <f>SUM(G3:G43)</f>
        <v>9456</v>
      </c>
    </row>
    <row r="46" spans="1:7" ht="19.5" customHeight="1" x14ac:dyDescent="0.25">
      <c r="A46" s="13" t="s">
        <v>81</v>
      </c>
      <c r="B46" s="14"/>
      <c r="C46" s="14"/>
      <c r="D46" s="14"/>
      <c r="E46" s="14"/>
      <c r="F46" s="14"/>
      <c r="G46" s="14"/>
    </row>
  </sheetData>
  <mergeCells count="3">
    <mergeCell ref="A44:F44"/>
    <mergeCell ref="A46:G46"/>
    <mergeCell ref="A1:G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2024-11-20T08:14:15Z</dcterms:modified>
</cp:coreProperties>
</file>