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Haswg\Desktop\26.7.27\2\"/>
    </mc:Choice>
  </mc:AlternateContent>
  <xr:revisionPtr revIDLastSave="0" documentId="13_ncr:1_{48E60E6D-1C1E-40D6-A310-DB66BD13FDE7}" xr6:coauthVersionLast="47" xr6:coauthVersionMax="47" xr10:uidLastSave="{00000000-0000-0000-0000-000000000000}"/>
  <bookViews>
    <workbookView xWindow="-98" yWindow="-98" windowWidth="21795" windowHeight="13875" xr2:uid="{00000000-000D-0000-FFFF-FFFF00000000}"/>
  </bookViews>
  <sheets>
    <sheet name="常规耗材"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52" i="3" l="1"/>
  <c r="G151" i="3"/>
  <c r="G150" i="3"/>
  <c r="G149" i="3"/>
  <c r="G148" i="3"/>
  <c r="G147" i="3"/>
  <c r="G146" i="3"/>
  <c r="G145" i="3"/>
  <c r="G144" i="3"/>
  <c r="G143" i="3"/>
  <c r="G142" i="3"/>
  <c r="G141" i="3"/>
  <c r="G139" i="3"/>
  <c r="G138" i="3"/>
  <c r="G137" i="3"/>
  <c r="G136" i="3"/>
  <c r="G135" i="3"/>
  <c r="G133" i="3"/>
  <c r="G132" i="3"/>
  <c r="G131" i="3"/>
  <c r="G130" i="3"/>
  <c r="G129" i="3"/>
  <c r="G128" i="3"/>
  <c r="G127" i="3"/>
  <c r="G126" i="3"/>
  <c r="G125" i="3"/>
  <c r="G124" i="3"/>
  <c r="G123" i="3"/>
  <c r="G122" i="3"/>
  <c r="G121" i="3"/>
  <c r="G120" i="3"/>
  <c r="G119" i="3"/>
  <c r="G118" i="3"/>
  <c r="G117" i="3"/>
  <c r="G116" i="3"/>
  <c r="G115" i="3"/>
  <c r="G114" i="3"/>
  <c r="G113" i="3"/>
  <c r="G112" i="3"/>
  <c r="G111" i="3"/>
  <c r="G110" i="3"/>
  <c r="G109" i="3"/>
  <c r="G108" i="3"/>
  <c r="G107" i="3"/>
  <c r="G106" i="3"/>
  <c r="G105" i="3"/>
  <c r="G104" i="3"/>
  <c r="G103" i="3"/>
  <c r="G102" i="3"/>
  <c r="G101" i="3"/>
  <c r="G100" i="3"/>
  <c r="G99" i="3"/>
  <c r="G98" i="3"/>
  <c r="G97" i="3"/>
  <c r="G96" i="3"/>
  <c r="G95" i="3"/>
  <c r="G94" i="3"/>
  <c r="G93" i="3"/>
  <c r="G92" i="3"/>
  <c r="G91" i="3"/>
  <c r="G90" i="3"/>
  <c r="G89" i="3"/>
  <c r="G88" i="3"/>
  <c r="G87" i="3"/>
  <c r="G85" i="3"/>
  <c r="G84" i="3"/>
  <c r="G83" i="3"/>
  <c r="G82" i="3"/>
  <c r="G81" i="3"/>
  <c r="G80" i="3"/>
  <c r="G79" i="3"/>
  <c r="G78" i="3"/>
  <c r="G77" i="3"/>
  <c r="G76" i="3"/>
  <c r="G75" i="3"/>
  <c r="G74" i="3"/>
  <c r="G73" i="3"/>
  <c r="G72" i="3"/>
  <c r="G71" i="3"/>
  <c r="G70" i="3"/>
  <c r="G69" i="3"/>
  <c r="G68" i="3"/>
  <c r="G67" i="3"/>
  <c r="G66" i="3"/>
  <c r="G65" i="3"/>
  <c r="G64" i="3"/>
  <c r="G63" i="3"/>
  <c r="G62" i="3"/>
  <c r="G61" i="3"/>
  <c r="G60" i="3"/>
  <c r="G59" i="3"/>
  <c r="G58" i="3"/>
  <c r="G57" i="3"/>
  <c r="G56" i="3"/>
  <c r="G55" i="3"/>
  <c r="G54" i="3"/>
  <c r="G53" i="3"/>
  <c r="G52" i="3"/>
  <c r="G51" i="3"/>
  <c r="G50" i="3"/>
  <c r="G49" i="3"/>
  <c r="G48" i="3"/>
  <c r="G47" i="3"/>
  <c r="G46" i="3"/>
  <c r="G45" i="3"/>
  <c r="G44" i="3"/>
  <c r="G43" i="3"/>
  <c r="G42" i="3"/>
  <c r="G41" i="3"/>
  <c r="G40" i="3"/>
  <c r="G39" i="3"/>
  <c r="G38" i="3"/>
  <c r="G37" i="3"/>
  <c r="G36" i="3"/>
  <c r="G35" i="3"/>
  <c r="G34" i="3"/>
  <c r="G33" i="3"/>
  <c r="G32" i="3"/>
  <c r="G31" i="3"/>
  <c r="G30" i="3"/>
  <c r="G29" i="3"/>
  <c r="G28" i="3"/>
  <c r="G27" i="3"/>
  <c r="G26" i="3"/>
  <c r="G25" i="3"/>
  <c r="G24" i="3"/>
  <c r="G23" i="3"/>
  <c r="G22" i="3"/>
  <c r="G21" i="3"/>
  <c r="G20" i="3"/>
  <c r="G19" i="3"/>
  <c r="G18" i="3"/>
  <c r="G17" i="3"/>
  <c r="G16" i="3"/>
  <c r="G15" i="3"/>
  <c r="G14" i="3"/>
  <c r="G13" i="3"/>
  <c r="G12" i="3"/>
  <c r="G11" i="3"/>
  <c r="G10" i="3"/>
  <c r="G9" i="3"/>
  <c r="G8" i="3"/>
  <c r="G7" i="3"/>
  <c r="G6" i="3"/>
  <c r="G5" i="3"/>
  <c r="G4" i="3"/>
  <c r="G3" i="3"/>
  <c r="D170" i="3" l="1"/>
</calcChain>
</file>

<file path=xl/sharedStrings.xml><?xml version="1.0" encoding="utf-8"?>
<sst xmlns="http://schemas.openxmlformats.org/spreadsheetml/2006/main" count="464" uniqueCount="317">
  <si>
    <t>耗材名称</t>
  </si>
  <si>
    <t>耗材规格（如有具体尺寸请写上）</t>
  </si>
  <si>
    <t>耗材单位</t>
  </si>
  <si>
    <t>耗材数量</t>
  </si>
  <si>
    <t>耗材配图（特殊、不常见耗材请配图，或者采购链接）</t>
  </si>
  <si>
    <t>备注</t>
  </si>
  <si>
    <t>高级中型犬前肢静脉输液模型</t>
  </si>
  <si>
    <t>上海诚恩医学科技有限公司 CE/QS35，狗腿：长23，宽7.8，高5.5  腿控制盒：长32，宽14，高10.5</t>
  </si>
  <si>
    <t>个</t>
  </si>
  <si>
    <t>犬气管插管训练模型</t>
  </si>
  <si>
    <t>上海诚恩医学科技有限公司 CE/19008，长25.2，宽16.3，高26.5  控制器：长21.7，宽14.9，高4</t>
  </si>
  <si>
    <t>母犬导尿模型</t>
  </si>
  <si>
    <t>上海诚恩医学科技有限公司 CE/QD3，长36.5，宽12.5，高28.5</t>
  </si>
  <si>
    <t>公犬导尿模型</t>
  </si>
  <si>
    <t>上海诚恩医学科技有限公司 CE/QD4，长36.5，宽12.5，高28.5</t>
  </si>
  <si>
    <t>一次性橡胶手套</t>
  </si>
  <si>
    <t>6.5号，独立包装，每盒50双</t>
  </si>
  <si>
    <t>盒</t>
  </si>
  <si>
    <t>7号，独立包装，每盒50双</t>
  </si>
  <si>
    <t>7.5号，独立包装，每盒50双</t>
  </si>
  <si>
    <t>一次性静脉留置针</t>
  </si>
  <si>
    <t>22G，50支1盒</t>
  </si>
  <si>
    <t>一次性手术衣</t>
  </si>
  <si>
    <t>蓝色，独立包装，每包5件</t>
  </si>
  <si>
    <t>包</t>
  </si>
  <si>
    <t>带针输液器</t>
  </si>
  <si>
    <t>兽用，7号针头，每包25支，独立包装</t>
  </si>
  <si>
    <t>兽用，12号针头，每包25支，独立包装</t>
  </si>
  <si>
    <t>口服给药推注器</t>
  </si>
  <si>
    <t>兽用</t>
  </si>
  <si>
    <t>支</t>
  </si>
  <si>
    <t>电子体温计</t>
  </si>
  <si>
    <t>兽用，软头</t>
  </si>
  <si>
    <t>医用听诊器</t>
  </si>
  <si>
    <t>无菌宠物导尿管</t>
  </si>
  <si>
    <t>带导丝，1.0*130mm,每盒12根</t>
  </si>
  <si>
    <t>根</t>
  </si>
  <si>
    <t>套</t>
  </si>
  <si>
    <t>瑞氏吉姆萨染色液</t>
  </si>
  <si>
    <t>2瓶1盒</t>
  </si>
  <si>
    <t>抗酸染色液</t>
  </si>
  <si>
    <t>比克曼4瓶1盒</t>
  </si>
  <si>
    <t>玉米油</t>
  </si>
  <si>
    <t>西王玉米胚芽油900ml</t>
  </si>
  <si>
    <t>瓶</t>
  </si>
  <si>
    <t>玉米淀粉</t>
  </si>
  <si>
    <t>大润发</t>
  </si>
  <si>
    <t>袋</t>
  </si>
  <si>
    <t>低筋小麦粉</t>
  </si>
  <si>
    <t>新良1kg/袋</t>
  </si>
  <si>
    <t>硅油烹调纸</t>
  </si>
  <si>
    <t>30cm*15m</t>
  </si>
  <si>
    <t>卷</t>
  </si>
  <si>
    <t>厚质铝箔</t>
  </si>
  <si>
    <t>妙洁30cm*15m</t>
  </si>
  <si>
    <t>白醋</t>
  </si>
  <si>
    <t>500ml</t>
  </si>
  <si>
    <t>羊颗粒饲料</t>
  </si>
  <si>
    <t>每袋40公斤</t>
  </si>
  <si>
    <t>副</t>
  </si>
  <si>
    <t>非吸收缝合线</t>
  </si>
  <si>
    <t>4-0，每根长60厘米，每包10根</t>
  </si>
  <si>
    <t>免洗手消毒凝胶</t>
  </si>
  <si>
    <t>每瓶50毫升</t>
  </si>
  <si>
    <t>止血纱布块</t>
  </si>
  <si>
    <t>8cmx10cm，每包10片</t>
  </si>
  <si>
    <t>带针缝线</t>
  </si>
  <si>
    <t>圆针，4-0号，每根线长75厘米，单针，丝线，每盒12支</t>
  </si>
  <si>
    <t>三棱针，2-0号，每根线长75厘米，单针，丝线，每盒12支</t>
  </si>
  <si>
    <t>手术刀柄</t>
  </si>
  <si>
    <t>3号</t>
  </si>
  <si>
    <t>把</t>
  </si>
  <si>
    <t>手术刀片</t>
  </si>
  <si>
    <t>10号，圆刃，每包10片</t>
  </si>
  <si>
    <t>医用组织剪</t>
  </si>
  <si>
    <t>圆直头，剪长12.5厘米</t>
  </si>
  <si>
    <t>圆弯头，剪长12.5厘米</t>
  </si>
  <si>
    <t>手握式持针器</t>
  </si>
  <si>
    <t>兽用，手握式</t>
  </si>
  <si>
    <t>医用外科缝合练习模型硅胶</t>
  </si>
  <si>
    <t>考试同款伤口（https://e.tb.cn/h.RL1uGQwzlGpmwrD?tk=j8gGgTX1Khm CZ193 「医学生外科缝合练习模型硅胶仿真皮肤口腔腹镜针线模块手术器械包」</t>
  </si>
  <si>
    <t>仿真硅胶练习模块 15*11*1.2cm</t>
  </si>
  <si>
    <t>医用手术缝合针</t>
  </si>
  <si>
    <t>角针 6*14 每包10支，每盒10包</t>
  </si>
  <si>
    <t>圆针 6*12 每包10支，每盒10包</t>
  </si>
  <si>
    <t>棉绳</t>
  </si>
  <si>
    <t>1mm*100米</t>
  </si>
  <si>
    <t>捆</t>
  </si>
  <si>
    <t>一次性医用口罩</t>
  </si>
  <si>
    <t>50个/包</t>
  </si>
  <si>
    <t>高压蒸汽灭菌指示胶带</t>
  </si>
  <si>
    <t>19mm*50m</t>
  </si>
  <si>
    <t>纯棉手术器械包布</t>
  </si>
  <si>
    <t>60*80cm 双层</t>
  </si>
  <si>
    <t>张</t>
  </si>
  <si>
    <t>条</t>
  </si>
  <si>
    <t>桶</t>
  </si>
  <si>
    <t>新洁尔灭</t>
  </si>
  <si>
    <t>500ml，一箱30瓶</t>
  </si>
  <si>
    <t>箱</t>
  </si>
  <si>
    <t>一次性PVC手套</t>
  </si>
  <si>
    <t>10盒1000只，L号</t>
  </si>
  <si>
    <t>棉签</t>
  </si>
  <si>
    <t>医用</t>
  </si>
  <si>
    <t>平板吸水刮水免手洗大拖把</t>
  </si>
  <si>
    <t>洁丽雅，45厘米大面板+4块布</t>
  </si>
  <si>
    <t>食用油</t>
  </si>
  <si>
    <t>黄油</t>
  </si>
  <si>
    <t>安佳黄油454g</t>
  </si>
  <si>
    <t>块</t>
  </si>
  <si>
    <t>低筋面粉</t>
  </si>
  <si>
    <t>展艺低筋面粉500</t>
  </si>
  <si>
    <t>高筋面粉</t>
  </si>
  <si>
    <t>展艺高筋面粉500</t>
  </si>
  <si>
    <t>斤</t>
  </si>
  <si>
    <t>食用盐</t>
  </si>
  <si>
    <t>500g</t>
  </si>
  <si>
    <t>绵白糖</t>
  </si>
  <si>
    <t>不锈钢盆316食品级</t>
  </si>
  <si>
    <t>28*10</t>
  </si>
  <si>
    <t>酸奶玻璃瓶（加盖）</t>
  </si>
  <si>
    <t>250ml</t>
  </si>
  <si>
    <t>乳酸菌发酵剂</t>
  </si>
  <si>
    <t>10小条</t>
  </si>
  <si>
    <t>电动打蛋器</t>
  </si>
  <si>
    <t>顺然打蛋器</t>
  </si>
  <si>
    <t>https://e.tb.cn/h.Rpd5EEz3g0j8HbX?tk=oCLnggjtMFF</t>
  </si>
  <si>
    <t>商用烤箱</t>
  </si>
  <si>
    <t>九阳电压力锅</t>
  </si>
  <si>
    <t>生石灰</t>
  </si>
  <si>
    <t>纯碱</t>
  </si>
  <si>
    <t>蛋糕纸杯</t>
  </si>
  <si>
    <t>吸油纸</t>
  </si>
  <si>
    <t>展艺60*30</t>
  </si>
  <si>
    <t>马斯卡彭奶酪</t>
  </si>
  <si>
    <t>展艺250g</t>
  </si>
  <si>
    <t>砧板</t>
  </si>
  <si>
    <t>菜刀</t>
  </si>
  <si>
    <t>张小泉</t>
  </si>
  <si>
    <t>食用剪刀</t>
  </si>
  <si>
    <t>红茶</t>
  </si>
  <si>
    <t>稻草灰</t>
  </si>
  <si>
    <t>腌料</t>
  </si>
  <si>
    <t>展示奥尔良腌料140g</t>
  </si>
  <si>
    <t>展艺硅胶隔热手套一副</t>
  </si>
  <si>
    <t>酵母</t>
  </si>
  <si>
    <t>展艺</t>
  </si>
  <si>
    <t>吐司模具</t>
  </si>
  <si>
    <t>展艺450g带盖</t>
  </si>
  <si>
    <t>一次性无纺布洞巾</t>
  </si>
  <si>
    <t>80×80cm，开孔10×12cm（或类似），无菌无纺布</t>
  </si>
  <si>
    <t>片</t>
  </si>
  <si>
    <t>碘伏消毒液</t>
  </si>
  <si>
    <t>500ml/瓶</t>
  </si>
  <si>
    <t>医用隔尿垫</t>
  </si>
  <si>
    <t>80cm*90cm 加厚</t>
  </si>
  <si>
    <t>无害化处理袋</t>
  </si>
  <si>
    <t>60cm*150cm 加厚款</t>
  </si>
  <si>
    <t>培养皿</t>
  </si>
  <si>
    <t>每袋10个/90*15mm</t>
  </si>
  <si>
    <t>冀中清欢</t>
  </si>
  <si>
    <t>过硫酸氢钾</t>
  </si>
  <si>
    <t>营养琼脂平板</t>
  </si>
  <si>
    <t>90mm，一包10个</t>
  </si>
  <si>
    <t>一次性接种坏</t>
  </si>
  <si>
    <t>单头环1μL，一包200支</t>
  </si>
  <si>
    <r>
      <rPr>
        <sz val="12"/>
        <color rgb="FF000000"/>
        <rFont val="Times New Roman"/>
        <family val="1"/>
      </rPr>
      <t>parafilm</t>
    </r>
    <r>
      <rPr>
        <sz val="12"/>
        <color rgb="FF000000"/>
        <rFont val="宋体"/>
        <charset val="134"/>
      </rPr>
      <t>实验室封口膜</t>
    </r>
  </si>
  <si>
    <t>10cm*38m</t>
  </si>
  <si>
    <t>大肠杆菌</t>
  </si>
  <si>
    <t>2代斜面</t>
  </si>
  <si>
    <t>金黄色葡萄球菌</t>
  </si>
  <si>
    <t>一次性注射器2.5mL</t>
  </si>
  <si>
    <t>2.5 mL， 100支/包</t>
  </si>
  <si>
    <t>一次性注射器5mL</t>
  </si>
  <si>
    <t>100支/包</t>
  </si>
  <si>
    <t>一次性注射器1mL</t>
  </si>
  <si>
    <t>一次性注射器10ml</t>
  </si>
  <si>
    <t>10ml/支</t>
  </si>
  <si>
    <t>消毒棉球</t>
  </si>
  <si>
    <t>50克袋约150粒</t>
  </si>
  <si>
    <t>捉拿动物防撕咬手套</t>
  </si>
  <si>
    <t>长款</t>
  </si>
  <si>
    <t>敌百虫药片</t>
  </si>
  <si>
    <t>100粒瓶 0.3克片</t>
  </si>
  <si>
    <t>阿托品注射液</t>
  </si>
  <si>
    <r>
      <rPr>
        <sz val="11"/>
        <color rgb="FF000000"/>
        <rFont val="宋体"/>
        <charset val="134"/>
        <scheme val="minor"/>
      </rPr>
      <t>2ml/支</t>
    </r>
    <r>
      <rPr>
        <sz val="11"/>
        <color rgb="FF000000"/>
        <rFont val="宋体"/>
        <charset val="134"/>
        <scheme val="minor"/>
      </rPr>
      <t xml:space="preserve">   </t>
    </r>
    <r>
      <rPr>
        <sz val="11"/>
        <color rgb="FF000000"/>
        <rFont val="宋体"/>
        <charset val="134"/>
        <scheme val="minor"/>
      </rPr>
      <t>10支/盒</t>
    </r>
  </si>
  <si>
    <t>碘解磷定注射液</t>
  </si>
  <si>
    <r>
      <rPr>
        <sz val="11"/>
        <color rgb="FF000000"/>
        <rFont val="宋体"/>
        <charset val="134"/>
        <scheme val="minor"/>
      </rPr>
      <t>10ml/支</t>
    </r>
    <r>
      <rPr>
        <sz val="11"/>
        <color rgb="FF000000"/>
        <rFont val="宋体"/>
        <charset val="134"/>
        <scheme val="minor"/>
      </rPr>
      <t xml:space="preserve">  </t>
    </r>
    <r>
      <rPr>
        <sz val="11"/>
        <color rgb="FF000000"/>
        <rFont val="宋体"/>
        <charset val="134"/>
        <scheme val="minor"/>
      </rPr>
      <t>10支/盒</t>
    </r>
  </si>
  <si>
    <t>一次性剃毛刀</t>
  </si>
  <si>
    <t>普通琼脂平板培养基</t>
  </si>
  <si>
    <t>9cm</t>
  </si>
  <si>
    <t>　血琼脂平板培养基</t>
  </si>
  <si>
    <t>一次性PE手套</t>
  </si>
  <si>
    <t>100只/包</t>
  </si>
  <si>
    <r>
      <rPr>
        <sz val="10"/>
        <color rgb="FF000000"/>
        <rFont val="Calibri"/>
        <family val="2"/>
      </rPr>
      <t>药敏</t>
    </r>
    <r>
      <rPr>
        <sz val="10"/>
        <color rgb="FF000000"/>
        <rFont val="宋体"/>
        <charset val="134"/>
      </rPr>
      <t>纸片</t>
    </r>
  </si>
  <si>
    <t>20个/袋</t>
  </si>
  <si>
    <t>一次性无菌手术帽</t>
  </si>
  <si>
    <t>20个/包</t>
  </si>
  <si>
    <t>宠物用头皮针</t>
  </si>
  <si>
    <t>紫色</t>
  </si>
  <si>
    <t>一次性真空采血管</t>
  </si>
  <si>
    <t>紫色EDTA抗凝剂，2ml，100支一盒</t>
  </si>
  <si>
    <t>犬瘟胶体金快速检测试纸</t>
  </si>
  <si>
    <t>犬细小胶体金快速检测试纸</t>
  </si>
  <si>
    <t>犬冠状胶体金快速检测试纸</t>
  </si>
  <si>
    <r>
      <rPr>
        <b/>
        <sz val="11"/>
        <rFont val="宋体"/>
        <charset val="134"/>
        <scheme val="minor"/>
      </rPr>
      <t xml:space="preserve">考工辅导及鉴定 </t>
    </r>
    <r>
      <rPr>
        <b/>
        <sz val="11"/>
        <color rgb="FFFF0000"/>
        <rFont val="宋体"/>
        <charset val="134"/>
        <scheme val="minor"/>
      </rPr>
      <t xml:space="preserve">  （开学初到货供使用）</t>
    </r>
  </si>
  <si>
    <t>甲醛溶液</t>
  </si>
  <si>
    <t>次氯酸钠溶液</t>
  </si>
  <si>
    <t>AR, 10%, 500ml（塑瓶）</t>
  </si>
  <si>
    <t>苯扎氯铵溶液</t>
  </si>
  <si>
    <t>[优可适]苯扎氯铵溶液 150ml:0.15g(0.1%)/瓶/盒[洛斯特制药]</t>
  </si>
  <si>
    <t>背负式电动喷雾器</t>
  </si>
  <si>
    <t>20L容量，锂电高压泵，三开关，60A加厚</t>
  </si>
  <si>
    <t>维生素C粉</t>
  </si>
  <si>
    <t>兽用强爽VC，1kg/袋</t>
  </si>
  <si>
    <t>塑料水桶</t>
  </si>
  <si>
    <t>20升/个</t>
  </si>
  <si>
    <t>样品保温箱</t>
  </si>
  <si>
    <t>5升/个</t>
  </si>
  <si>
    <t>无菌纱布</t>
  </si>
  <si>
    <t>500克/袋</t>
  </si>
  <si>
    <t>寄生虫卵样本载玻片</t>
  </si>
  <si>
    <t>永纵科教，7种寄生虫虫卵各1张/套</t>
  </si>
  <si>
    <t>细菌样本载玻片</t>
  </si>
  <si>
    <t>永纵科教，50种微生物切片各1张/套</t>
  </si>
  <si>
    <t>利器盒</t>
  </si>
  <si>
    <t>生物危害废物专用，圆形6.5升加厚/整箱80个</t>
  </si>
  <si>
    <t>德国牧羊犬模型</t>
  </si>
  <si>
    <t>狼狗一比一大型真皮仿真，D款长110cm，高80cm</t>
  </si>
  <si>
    <t>医用脱脂棉球</t>
  </si>
  <si>
    <t>抗凝管</t>
  </si>
  <si>
    <t>EDTA抗凝,5ml（PET塑料）</t>
  </si>
  <si>
    <t>载玻片</t>
  </si>
  <si>
    <t>SLIDES实验室专业款，50片/盒</t>
  </si>
  <si>
    <t>盖玻片</t>
  </si>
  <si>
    <r>
      <rPr>
        <sz val="10.5"/>
        <color theme="1"/>
        <rFont val="Times New Roman"/>
        <family val="1"/>
      </rPr>
      <t>20x20mm,  100</t>
    </r>
    <r>
      <rPr>
        <sz val="10.5"/>
        <color theme="1"/>
        <rFont val="宋体"/>
        <charset val="134"/>
      </rPr>
      <t>片</t>
    </r>
    <r>
      <rPr>
        <sz val="10.5"/>
        <color theme="1"/>
        <rFont val="Times New Roman"/>
        <family val="1"/>
      </rPr>
      <t>/</t>
    </r>
    <r>
      <rPr>
        <sz val="10.5"/>
        <color theme="1"/>
        <rFont val="宋体"/>
        <charset val="134"/>
      </rPr>
      <t>盒</t>
    </r>
  </si>
  <si>
    <t>猪瘟活疫苗（细胞源）</t>
  </si>
  <si>
    <r>
      <rPr>
        <sz val="10.5"/>
        <color theme="1"/>
        <rFont val="Times New Roman"/>
        <family val="1"/>
      </rPr>
      <t>10</t>
    </r>
    <r>
      <rPr>
        <sz val="10.5"/>
        <color theme="1"/>
        <rFont val="宋体"/>
        <charset val="134"/>
      </rPr>
      <t>头份</t>
    </r>
    <r>
      <rPr>
        <sz val="10.5"/>
        <color theme="1"/>
        <rFont val="Times New Roman"/>
        <family val="1"/>
      </rPr>
      <t>/</t>
    </r>
    <r>
      <rPr>
        <sz val="10.5"/>
        <color theme="1"/>
        <rFont val="宋体"/>
        <charset val="134"/>
      </rPr>
      <t>瓶</t>
    </r>
  </si>
  <si>
    <t>新城疫灭活苗</t>
  </si>
  <si>
    <t>哈药集团，250ml/瓶</t>
  </si>
  <si>
    <t>免洗洗手消毒凝胶</t>
  </si>
  <si>
    <t>无菌采样袋</t>
  </si>
  <si>
    <t>带压条可密封，灭菌，12x18cm,   100个/包</t>
  </si>
  <si>
    <t>青霉素钠粉针剂</t>
  </si>
  <si>
    <t>50支/盒</t>
  </si>
  <si>
    <r>
      <rPr>
        <sz val="10.5"/>
        <color theme="1"/>
        <rFont val="宋体"/>
        <charset val="134"/>
      </rPr>
      <t>维生素</t>
    </r>
    <r>
      <rPr>
        <sz val="10.5"/>
        <color theme="1"/>
        <rFont val="Times New Roman"/>
        <family val="1"/>
      </rPr>
      <t>C</t>
    </r>
    <r>
      <rPr>
        <sz val="10.5"/>
        <color theme="1"/>
        <rFont val="宋体"/>
        <charset val="134"/>
      </rPr>
      <t>注射液</t>
    </r>
  </si>
  <si>
    <r>
      <rPr>
        <sz val="10.5"/>
        <color theme="1"/>
        <rFont val="Times New Roman"/>
        <family val="1"/>
      </rPr>
      <t>2ml:0.5g/</t>
    </r>
    <r>
      <rPr>
        <sz val="10.5"/>
        <color theme="1"/>
        <rFont val="宋体"/>
        <charset val="134"/>
      </rPr>
      <t>支，</t>
    </r>
    <r>
      <rPr>
        <sz val="10.5"/>
        <color theme="1"/>
        <rFont val="Times New Roman"/>
        <family val="1"/>
      </rPr>
      <t>10</t>
    </r>
    <r>
      <rPr>
        <sz val="10.5"/>
        <color theme="1"/>
        <rFont val="宋体"/>
        <charset val="134"/>
      </rPr>
      <t>支</t>
    </r>
    <r>
      <rPr>
        <sz val="10.5"/>
        <color theme="1"/>
        <rFont val="Times New Roman"/>
        <family val="1"/>
      </rPr>
      <t>/</t>
    </r>
    <r>
      <rPr>
        <sz val="10.5"/>
        <color theme="1"/>
        <rFont val="宋体"/>
        <charset val="134"/>
      </rPr>
      <t>盒</t>
    </r>
  </si>
  <si>
    <t>阿莫西林可溶性粉</t>
  </si>
  <si>
    <r>
      <rPr>
        <sz val="10.5"/>
        <color theme="1"/>
        <rFont val="Times New Roman"/>
        <family val="1"/>
      </rPr>
      <t>100</t>
    </r>
    <r>
      <rPr>
        <sz val="10.5"/>
        <color theme="1"/>
        <rFont val="宋体"/>
        <charset val="134"/>
      </rPr>
      <t>克</t>
    </r>
    <r>
      <rPr>
        <sz val="10.5"/>
        <color theme="1"/>
        <rFont val="Times New Roman"/>
        <family val="1"/>
      </rPr>
      <t>/</t>
    </r>
    <r>
      <rPr>
        <sz val="10.5"/>
        <color theme="1"/>
        <rFont val="宋体"/>
        <charset val="134"/>
      </rPr>
      <t>袋</t>
    </r>
  </si>
  <si>
    <t>氟苯尼考粉</t>
  </si>
  <si>
    <t>100克/袋</t>
  </si>
  <si>
    <t>灭菌砂轮</t>
  </si>
  <si>
    <t>100个/袋</t>
  </si>
  <si>
    <r>
      <rPr>
        <sz val="10.5"/>
        <color theme="1"/>
        <rFont val="Times New Roman"/>
        <family val="1"/>
      </rPr>
      <t>10%</t>
    </r>
    <r>
      <rPr>
        <sz val="10.5"/>
        <color theme="1"/>
        <rFont val="宋体"/>
        <charset val="134"/>
      </rPr>
      <t>氢氧化钾溶液</t>
    </r>
  </si>
  <si>
    <t>无菌瓶装,500ml/瓶</t>
  </si>
  <si>
    <t>无菌棉拭子</t>
  </si>
  <si>
    <t>长柄（15cm），100支/袋</t>
  </si>
  <si>
    <t>搅拌棒</t>
  </si>
  <si>
    <t>高硼硅玻璃搅拌棒，大号6x300mm</t>
  </si>
  <si>
    <t>移动式紫外线消毒灯车</t>
  </si>
  <si>
    <t>医用级，遥控款，含60W紫外线灯管2支</t>
  </si>
  <si>
    <t>紫外线强度指示卡</t>
  </si>
  <si>
    <t>四环牌，100片/盒</t>
  </si>
  <si>
    <t xml:space="preserve"> 血清冻存管</t>
  </si>
  <si>
    <t>2ml螺旋盖冻存管， 500支/包</t>
  </si>
  <si>
    <t>游标卡尺</t>
  </si>
  <si>
    <t>苏测，采集款0-200mm金属原点，带数显</t>
  </si>
  <si>
    <t>1ml玻璃移液管</t>
  </si>
  <si>
    <t>刻度滴管1ml/支</t>
  </si>
  <si>
    <t>护目镜</t>
  </si>
  <si>
    <t>防化学溅射，高清防雾，实验室专用</t>
  </si>
  <si>
    <r>
      <rPr>
        <b/>
        <sz val="11"/>
        <rFont val="宋体"/>
        <charset val="134"/>
        <scheme val="minor"/>
      </rPr>
      <t>动物疫病检疫检验技能大赛项目</t>
    </r>
    <r>
      <rPr>
        <b/>
        <sz val="11"/>
        <color rgb="FFFF0000"/>
        <rFont val="宋体"/>
        <charset val="134"/>
        <scheme val="minor"/>
      </rPr>
      <t>（开学初到货供使用）</t>
    </r>
  </si>
  <si>
    <t>湖南湘仪离心机L600-A台式低速自动平衡离心机</t>
  </si>
  <si>
    <t>台</t>
  </si>
  <si>
    <t>微型振荡器</t>
  </si>
  <si>
    <t xml:space="preserve"> 微量移液器（ 0.005～0.05 mL）</t>
  </si>
  <si>
    <t>微量移液器（ 1～10 mL）</t>
  </si>
  <si>
    <t>微量移液器吸头（ 0.005～0.05 mL）</t>
  </si>
  <si>
    <t>板式微量移液器架</t>
  </si>
  <si>
    <t>96 孔 V 型血凝反应板</t>
  </si>
  <si>
    <t>指型离心管1.5 mL</t>
  </si>
  <si>
    <t>指型离心管架</t>
  </si>
  <si>
    <t>0.9%生理盐水（500毫升）</t>
  </si>
  <si>
    <t>枸橼酸钠溶液</t>
  </si>
  <si>
    <t>鸡新城疫标准抗原</t>
  </si>
  <si>
    <t>鸡新城疫标准阳性血清</t>
  </si>
  <si>
    <t>一次性医用手套丁腈检查手套</t>
  </si>
  <si>
    <t>100只/盒  7号</t>
  </si>
  <si>
    <t>100只/盒  7.5号</t>
  </si>
  <si>
    <t>水镜显微镜（带显示屏）</t>
  </si>
  <si>
    <t>一次性离心管</t>
  </si>
  <si>
    <t>5 mL</t>
  </si>
  <si>
    <t>一次性微量采血管</t>
  </si>
  <si>
    <t>20u-40u ，一筒（400支）</t>
  </si>
  <si>
    <t>筒</t>
  </si>
  <si>
    <t>磨砂，普通</t>
  </si>
  <si>
    <t>瑞士染色液</t>
  </si>
  <si>
    <r>
      <rPr>
        <sz val="11"/>
        <color theme="1"/>
        <rFont val="宋体"/>
        <charset val="134"/>
        <scheme val="minor"/>
      </rPr>
      <t xml:space="preserve">贝索A </t>
    </r>
    <r>
      <rPr>
        <sz val="10.5"/>
        <color rgb="FF000000"/>
        <rFont val="宋体"/>
        <charset val="134"/>
        <scheme val="minor"/>
      </rPr>
      <t>液、B 液</t>
    </r>
  </si>
  <si>
    <t>计时器</t>
  </si>
  <si>
    <t>丁香酚鱼用安定剂</t>
  </si>
  <si>
    <t>100ml/瓶</t>
  </si>
  <si>
    <t>毛巾</t>
  </si>
  <si>
    <t>普通</t>
  </si>
  <si>
    <t>生物解剖器套装</t>
  </si>
  <si>
    <t>大号解剖直剪13.5 cm</t>
  </si>
  <si>
    <t>小号解剖直剪11.5 cm</t>
  </si>
  <si>
    <t>解剖刀（配刀片）4#</t>
  </si>
  <si>
    <t>直钝头镊子11.9 cm</t>
  </si>
  <si>
    <t>弯钝头镊子11.5 cm</t>
  </si>
  <si>
    <t>解剖针12.0 cm</t>
  </si>
  <si>
    <t>水生物病害防治技能大赛项目    （开学初到货供使用）</t>
  </si>
  <si>
    <t xml:space="preserve"> 动物工程系 2026-2027-1  实验实训耗材——常规耗材部分</t>
    <phoneticPr fontId="21" type="noConversion"/>
  </si>
  <si>
    <t>注：1.此表单价为参考价格，报价不得超过控制价；2.可将此表修改为报价单，但其中序号、耗材品名、型号规格、单位、数量不得修改。</t>
    <phoneticPr fontId="21" type="noConversion"/>
  </si>
  <si>
    <t xml:space="preserve"> </t>
    <phoneticPr fontId="21" type="noConversion"/>
  </si>
  <si>
    <t>总控制价（元）：</t>
    <phoneticPr fontId="21" type="noConversion"/>
  </si>
  <si>
    <t>单项控制价（元）</t>
    <phoneticPr fontId="21" type="noConversion"/>
  </si>
  <si>
    <t>参考单价（元）</t>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</si>
</sst>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1"/>
      <color theme="1"/>
      <name val="宋体"/>
      <charset val="134"/>
      <scheme val="minor"/>
    </font>
    <font>
      <b/>
      <sz val="16"/>
      <color rgb="FF000000"/>
      <name val="宋体"/>
      <charset val="134"/>
    </font>
    <font>
      <sz val="11"/>
      <color rgb="FF000000"/>
      <name val="宋体"/>
      <charset val="134"/>
    </font>
    <font>
      <sz val="12"/>
      <color rgb="FF000000"/>
      <name val="宋体"/>
      <charset val="134"/>
    </font>
    <font>
      <sz val="11"/>
      <color rgb="FF000000"/>
      <name val="宋体"/>
      <charset val="134"/>
      <scheme val="minor"/>
    </font>
    <font>
      <sz val="11"/>
      <name val="宋体"/>
      <charset val="134"/>
      <scheme val="minor"/>
    </font>
    <font>
      <b/>
      <sz val="11"/>
      <color rgb="FFFF0000"/>
      <name val="宋体"/>
      <charset val="134"/>
      <scheme val="minor"/>
    </font>
    <font>
      <sz val="12"/>
      <name val="宋体"/>
      <charset val="134"/>
    </font>
    <font>
      <b/>
      <sz val="11"/>
      <name val="宋体"/>
      <charset val="134"/>
      <scheme val="minor"/>
    </font>
    <font>
      <sz val="10.5"/>
      <name val="宋体"/>
      <charset val="134"/>
    </font>
    <font>
      <sz val="10.5"/>
      <name val="Times New Roman"/>
    </font>
    <font>
      <u/>
      <sz val="11"/>
      <color rgb="FF175CEB"/>
      <name val="宋体"/>
      <charset val="134"/>
      <scheme val="minor"/>
    </font>
    <font>
      <sz val="12"/>
      <color rgb="FF000000"/>
      <name val="Times New Roman"/>
      <family val="1"/>
    </font>
    <font>
      <sz val="10"/>
      <name val="宋体"/>
      <charset val="134"/>
    </font>
    <font>
      <sz val="10"/>
      <color rgb="FF000000"/>
      <name val="Calibri"/>
      <family val="2"/>
    </font>
    <font>
      <sz val="10.5"/>
      <color theme="1"/>
      <name val="宋体"/>
      <charset val="134"/>
    </font>
    <font>
      <sz val="10.5"/>
      <color rgb="FF000000"/>
      <name val="宋体"/>
      <charset val="134"/>
    </font>
    <font>
      <sz val="10.5"/>
      <color theme="1"/>
      <name val="Times New Roman"/>
      <family val="1"/>
    </font>
    <font>
      <sz val="10"/>
      <color rgb="FF000000"/>
      <name val="宋体"/>
      <charset val="134"/>
      <scheme val="minor"/>
    </font>
    <font>
      <sz val="10"/>
      <color rgb="FF000000"/>
      <name val="宋体"/>
      <charset val="134"/>
    </font>
    <font>
      <sz val="10.5"/>
      <color rgb="FF000000"/>
      <name val="宋体"/>
      <charset val="134"/>
      <scheme val="minor"/>
    </font>
    <font>
      <sz val="9"/>
      <name val="宋体"/>
      <family val="3"/>
      <charset val="134"/>
      <scheme val="minor"/>
    </font>
    <font>
      <b/>
      <sz val="16"/>
      <color rgb="FF000000"/>
      <name val="宋体"/>
      <family val="3"/>
      <charset val="134"/>
    </font>
    <font>
      <sz val="12"/>
      <color rgb="FFFF0000"/>
      <name val="宋体"/>
      <family val="3"/>
      <charset val="134"/>
      <scheme val="minor"/>
    </font>
    <font>
      <sz val="11"/>
      <color theme="1"/>
      <name val="宋体"/>
      <family val="3"/>
      <charset val="134"/>
      <scheme val="minor"/>
    </font>
    <font>
      <sz val="11"/>
      <color rgb="FF000000"/>
      <name val="宋体"/>
      <family val="3"/>
      <charset val="134"/>
    </font>
  </fonts>
  <fills count="6">
    <fill>
      <patternFill patternType="none"/>
    </fill>
    <fill>
      <patternFill patternType="gray125"/>
    </fill>
    <fill>
      <patternFill patternType="solid">
        <fgColor theme="0"/>
        <bgColor indexed="64"/>
      </patternFill>
    </fill>
    <fill>
      <patternFill patternType="solid">
        <fgColor rgb="FFDAE8CE"/>
        <bgColor indexed="64"/>
      </patternFill>
    </fill>
    <fill>
      <patternFill patternType="solid">
        <fgColor rgb="FFEFFB8F"/>
        <bgColor indexed="64"/>
      </patternFill>
    </fill>
    <fill>
      <patternFill patternType="solid">
        <fgColor rgb="FFFFFF00"/>
        <bgColor indexed="64"/>
      </patternFill>
    </fill>
  </fills>
  <borders count="1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right/>
      <top/>
      <bottom style="thin">
        <color rgb="FF000000"/>
      </bottom>
      <diagonal/>
    </border>
    <border>
      <left style="thin">
        <color auto="1"/>
      </left>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top style="thin">
        <color rgb="FF000000"/>
      </top>
      <bottom/>
      <diagonal/>
    </border>
    <border>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s>
  <cellStyleXfs count="1">
    <xf numFmtId="0" fontId="0" fillId="0" borderId="0">
      <alignment vertical="center"/>
    </xf>
  </cellStyleXfs>
  <cellXfs count="77">
    <xf numFmtId="0" fontId="0" fillId="0" borderId="0" xfId="0">
      <alignment vertical="center"/>
    </xf>
    <xf numFmtId="0" fontId="0" fillId="0" borderId="4" xfId="0" applyBorder="1">
      <alignment vertical="center"/>
    </xf>
    <xf numFmtId="0" fontId="0" fillId="0" borderId="0" xfId="0" applyAlignment="1">
      <alignment horizontal="center" vertical="center"/>
    </xf>
    <xf numFmtId="0" fontId="9" fillId="0" borderId="4" xfId="0" applyFont="1" applyBorder="1" applyAlignment="1">
      <alignment horizontal="center" vertical="center" wrapText="1"/>
    </xf>
    <xf numFmtId="0" fontId="0" fillId="0" borderId="4" xfId="0" applyBorder="1" applyAlignment="1">
      <alignment horizontal="center" vertical="center"/>
    </xf>
    <xf numFmtId="0" fontId="10" fillId="0" borderId="4" xfId="0" applyFont="1" applyBorder="1" applyAlignment="1">
      <alignment horizontal="center" vertical="center" wrapText="1"/>
    </xf>
    <xf numFmtId="0" fontId="10" fillId="0" borderId="9" xfId="0" applyFont="1" applyBorder="1" applyAlignment="1">
      <alignment horizontal="center" vertical="center" wrapText="1"/>
    </xf>
    <xf numFmtId="0" fontId="0" fillId="0" borderId="9" xfId="0" applyBorder="1" applyAlignment="1">
      <alignment horizontal="center" vertical="center"/>
    </xf>
    <xf numFmtId="0" fontId="0" fillId="2" borderId="0" xfId="0" applyFill="1">
      <alignment vertical="center"/>
    </xf>
    <xf numFmtId="0" fontId="5" fillId="2" borderId="0" xfId="0" applyFont="1" applyFill="1">
      <alignment vertical="center"/>
    </xf>
    <xf numFmtId="0" fontId="3" fillId="2" borderId="7" xfId="0" applyFont="1" applyFill="1" applyBorder="1" applyAlignment="1">
      <alignment horizontal="center" vertical="center"/>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4" xfId="0" applyFill="1" applyBorder="1">
      <alignment vertical="center"/>
    </xf>
    <xf numFmtId="0" fontId="3" fillId="2" borderId="10"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xf>
    <xf numFmtId="0" fontId="3" fillId="2" borderId="0" xfId="0" applyFont="1" applyFill="1" applyAlignment="1">
      <alignment horizontal="center" vertical="center"/>
    </xf>
    <xf numFmtId="0" fontId="2" fillId="2" borderId="4" xfId="0" applyFont="1" applyFill="1" applyBorder="1" applyAlignment="1">
      <alignment horizontal="left" vertical="center"/>
    </xf>
    <xf numFmtId="0" fontId="4" fillId="2" borderId="4" xfId="0" applyFont="1" applyFill="1" applyBorder="1">
      <alignment vertical="center"/>
    </xf>
    <xf numFmtId="0" fontId="3" fillId="2" borderId="0" xfId="0" applyFont="1" applyFill="1" applyAlignment="1">
      <alignment horizontal="center"/>
    </xf>
    <xf numFmtId="0" fontId="3" fillId="2" borderId="2" xfId="0" applyFont="1" applyFill="1" applyBorder="1" applyAlignment="1">
      <alignment horizontal="center" vertical="center"/>
    </xf>
    <xf numFmtId="0" fontId="5"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5" fillId="2" borderId="4" xfId="0" applyFont="1" applyFill="1" applyBorder="1">
      <alignment vertical="center"/>
    </xf>
    <xf numFmtId="0" fontId="4" fillId="2" borderId="5"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2" xfId="0" applyFont="1" applyFill="1" applyBorder="1" applyAlignment="1">
      <alignment horizontal="center" vertical="center"/>
    </xf>
    <xf numFmtId="0" fontId="11" fillId="2" borderId="4" xfId="0" applyFont="1" applyFill="1" applyBorder="1" applyAlignment="1">
      <alignment horizontal="left" vertical="center"/>
    </xf>
    <xf numFmtId="0" fontId="2" fillId="2" borderId="0" xfId="0" applyFont="1" applyFill="1">
      <alignment vertical="center"/>
    </xf>
    <xf numFmtId="0" fontId="4" fillId="2" borderId="0" xfId="0" applyFont="1" applyFill="1">
      <alignment vertical="center"/>
    </xf>
    <xf numFmtId="0" fontId="4"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6"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1" xfId="0" applyFont="1" applyFill="1" applyBorder="1" applyAlignment="1">
      <alignment horizontal="center" vertical="center"/>
    </xf>
    <xf numFmtId="0" fontId="7" fillId="0" borderId="4" xfId="0" applyFont="1" applyBorder="1" applyAlignment="1">
      <alignment horizontal="center" vertical="center"/>
    </xf>
    <xf numFmtId="0" fontId="7" fillId="0" borderId="9" xfId="0" applyFont="1" applyBorder="1" applyAlignment="1">
      <alignment horizontal="center" vertical="center"/>
    </xf>
    <xf numFmtId="0" fontId="13" fillId="2" borderId="13"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13" xfId="0" applyFont="1" applyFill="1" applyBorder="1" applyAlignment="1">
      <alignment horizontal="center" vertical="center"/>
    </xf>
    <xf numFmtId="0" fontId="3" fillId="2" borderId="4" xfId="0" applyFont="1" applyFill="1" applyBorder="1" applyAlignment="1">
      <alignment horizontal="center" vertical="center"/>
    </xf>
    <xf numFmtId="0" fontId="15" fillId="2" borderId="4" xfId="0" applyFont="1" applyFill="1" applyBorder="1" applyAlignment="1">
      <alignment horizontal="center" vertical="center"/>
    </xf>
    <xf numFmtId="0" fontId="16" fillId="2" borderId="4" xfId="0" applyFont="1" applyFill="1" applyBorder="1" applyAlignment="1">
      <alignment horizontal="center" vertical="center"/>
    </xf>
    <xf numFmtId="0" fontId="0" fillId="2" borderId="4" xfId="0" applyFill="1" applyBorder="1" applyAlignment="1">
      <alignment horizontal="center" vertical="center"/>
    </xf>
    <xf numFmtId="0" fontId="17" fillId="2" borderId="4" xfId="0" applyFont="1" applyFill="1" applyBorder="1" applyAlignment="1">
      <alignment horizontal="center" vertical="center"/>
    </xf>
    <xf numFmtId="0" fontId="0" fillId="2" borderId="0" xfId="0" applyFill="1" applyAlignment="1">
      <alignment horizontal="center" vertical="center"/>
    </xf>
    <xf numFmtId="0" fontId="3" fillId="2" borderId="12" xfId="0" applyFont="1" applyFill="1" applyBorder="1" applyAlignment="1">
      <alignment horizontal="center" vertical="center"/>
    </xf>
    <xf numFmtId="0" fontId="18" fillId="0" borderId="4" xfId="0" applyFont="1" applyBorder="1" applyAlignment="1">
      <alignment horizontal="center"/>
    </xf>
    <xf numFmtId="0" fontId="7" fillId="0" borderId="4" xfId="0" applyFont="1" applyBorder="1" applyAlignment="1">
      <alignment horizontal="center"/>
    </xf>
    <xf numFmtId="0" fontId="7" fillId="0" borderId="9" xfId="0" applyFont="1" applyBorder="1" applyAlignment="1">
      <alignment horizontal="center"/>
    </xf>
    <xf numFmtId="0" fontId="7" fillId="0" borderId="4" xfId="0" applyFont="1" applyBorder="1" applyAlignment="1">
      <alignment horizontal="center" vertical="center"/>
    </xf>
    <xf numFmtId="0" fontId="22" fillId="0" borderId="0" xfId="0" applyFont="1" applyAlignment="1">
      <alignment horizontal="center" vertical="center"/>
    </xf>
    <xf numFmtId="0" fontId="1" fillId="0" borderId="0" xfId="0" applyFont="1" applyAlignment="1">
      <alignment horizontal="center" vertical="center"/>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7" fillId="0" borderId="9" xfId="0" applyFont="1" applyBorder="1" applyAlignment="1">
      <alignment horizontal="center" vertical="center"/>
    </xf>
    <xf numFmtId="0" fontId="8" fillId="3"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23" fillId="5" borderId="17" xfId="0" applyFont="1" applyFill="1" applyBorder="1" applyAlignment="1">
      <alignment horizontal="left"/>
    </xf>
    <xf numFmtId="0" fontId="23" fillId="5" borderId="0" xfId="0" applyFont="1" applyFill="1" applyAlignment="1">
      <alignment horizontal="left"/>
    </xf>
    <xf numFmtId="0" fontId="0" fillId="0" borderId="0" xfId="0" applyAlignment="1"/>
    <xf numFmtId="0" fontId="24" fillId="0" borderId="0" xfId="0" applyFont="1">
      <alignment vertical="center"/>
    </xf>
    <xf numFmtId="0" fontId="0" fillId="5" borderId="0" xfId="0" applyFill="1">
      <alignment vertical="center"/>
    </xf>
    <xf numFmtId="0" fontId="0" fillId="5" borderId="0" xfId="0" applyFill="1" applyAlignment="1">
      <alignment horizontal="center" vertical="center"/>
    </xf>
    <xf numFmtId="0" fontId="24" fillId="5" borderId="0" xfId="0" applyFont="1" applyFill="1" applyAlignment="1">
      <alignment horizontal="center" vertical="center"/>
    </xf>
    <xf numFmtId="0" fontId="25" fillId="2" borderId="4" xfId="0" applyFont="1" applyFill="1" applyBorder="1" applyAlignment="1">
      <alignment horizontal="lef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7</xdr:col>
      <xdr:colOff>237490</xdr:colOff>
      <xdr:row>2</xdr:row>
      <xdr:rowOff>9525</xdr:rowOff>
    </xdr:from>
    <xdr:to>
      <xdr:col>7</xdr:col>
      <xdr:colOff>907415</xdr:colOff>
      <xdr:row>2</xdr:row>
      <xdr:rowOff>840740</xdr:rowOff>
    </xdr:to>
    <xdr:pic>
      <xdr:nvPicPr>
        <xdr:cNvPr id="2" name="图片 1" descr="图片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1057890" y="676275"/>
          <a:ext cx="669925" cy="831215"/>
        </a:xfrm>
        <a:prstGeom prst="rect">
          <a:avLst/>
        </a:prstGeom>
      </xdr:spPr>
    </xdr:pic>
    <xdr:clientData/>
  </xdr:twoCellAnchor>
  <xdr:twoCellAnchor editAs="oneCell">
    <xdr:from>
      <xdr:col>7</xdr:col>
      <xdr:colOff>9525</xdr:colOff>
      <xdr:row>3</xdr:row>
      <xdr:rowOff>6350</xdr:rowOff>
    </xdr:from>
    <xdr:to>
      <xdr:col>7</xdr:col>
      <xdr:colOff>962025</xdr:colOff>
      <xdr:row>3</xdr:row>
      <xdr:rowOff>742950</xdr:rowOff>
    </xdr:to>
    <xdr:pic>
      <xdr:nvPicPr>
        <xdr:cNvPr id="3" name="图片 2" descr="图片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829925" y="1562100"/>
          <a:ext cx="952500" cy="736600"/>
        </a:xfrm>
        <a:prstGeom prst="rect">
          <a:avLst/>
        </a:prstGeom>
      </xdr:spPr>
    </xdr:pic>
    <xdr:clientData/>
  </xdr:twoCellAnchor>
  <xdr:twoCellAnchor editAs="oneCell">
    <xdr:from>
      <xdr:col>7</xdr:col>
      <xdr:colOff>9525</xdr:colOff>
      <xdr:row>4</xdr:row>
      <xdr:rowOff>6350</xdr:rowOff>
    </xdr:from>
    <xdr:to>
      <xdr:col>7</xdr:col>
      <xdr:colOff>875030</xdr:colOff>
      <xdr:row>4</xdr:row>
      <xdr:rowOff>875030</xdr:rowOff>
    </xdr:to>
    <xdr:pic>
      <xdr:nvPicPr>
        <xdr:cNvPr id="4" name="图片 3" descr="图片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829925" y="2374900"/>
          <a:ext cx="865505" cy="868680"/>
        </a:xfrm>
        <a:prstGeom prst="rect">
          <a:avLst/>
        </a:prstGeom>
      </xdr:spPr>
    </xdr:pic>
    <xdr:clientData/>
  </xdr:twoCellAnchor>
  <xdr:twoCellAnchor editAs="oneCell">
    <xdr:from>
      <xdr:col>7</xdr:col>
      <xdr:colOff>9525</xdr:colOff>
      <xdr:row>5</xdr:row>
      <xdr:rowOff>3175</xdr:rowOff>
    </xdr:from>
    <xdr:to>
      <xdr:col>7</xdr:col>
      <xdr:colOff>913130</xdr:colOff>
      <xdr:row>5</xdr:row>
      <xdr:rowOff>913130</xdr:rowOff>
    </xdr:to>
    <xdr:pic>
      <xdr:nvPicPr>
        <xdr:cNvPr id="5" name="图片 4" descr="图片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10829925" y="3311525"/>
          <a:ext cx="903605" cy="909955"/>
        </a:xfrm>
        <a:prstGeom prst="rect">
          <a:avLst/>
        </a:prstGeom>
      </xdr:spPr>
    </xdr:pic>
    <xdr:clientData/>
  </xdr:twoCellAnchor>
  <xdr:twoCellAnchor editAs="oneCell">
    <xdr:from>
      <xdr:col>7</xdr:col>
      <xdr:colOff>9525</xdr:colOff>
      <xdr:row>36</xdr:row>
      <xdr:rowOff>9525</xdr:rowOff>
    </xdr:from>
    <xdr:to>
      <xdr:col>7</xdr:col>
      <xdr:colOff>637540</xdr:colOff>
      <xdr:row>37</xdr:row>
      <xdr:rowOff>9525</xdr:rowOff>
    </xdr:to>
    <xdr:pic>
      <xdr:nvPicPr>
        <xdr:cNvPr id="6" name="图片 5" descr="图片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10829925" y="9737725"/>
          <a:ext cx="628015" cy="1028700"/>
        </a:xfrm>
        <a:prstGeom prst="rect">
          <a:avLst/>
        </a:prstGeom>
      </xdr:spPr>
    </xdr:pic>
    <xdr:clientData/>
  </xdr:twoCellAnchor>
  <xdr:twoCellAnchor editAs="oneCell">
    <xdr:from>
      <xdr:col>7</xdr:col>
      <xdr:colOff>9525</xdr:colOff>
      <xdr:row>37</xdr:row>
      <xdr:rowOff>94615</xdr:rowOff>
    </xdr:from>
    <xdr:to>
      <xdr:col>7</xdr:col>
      <xdr:colOff>847090</xdr:colOff>
      <xdr:row>37</xdr:row>
      <xdr:rowOff>876935</xdr:rowOff>
    </xdr:to>
    <xdr:pic>
      <xdr:nvPicPr>
        <xdr:cNvPr id="7" name="图片 6" descr="图片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0829925" y="10851515"/>
          <a:ext cx="837565" cy="782320"/>
        </a:xfrm>
        <a:prstGeom prst="rect">
          <a:avLst/>
        </a:prstGeom>
      </xdr:spPr>
    </xdr:pic>
    <xdr:clientData/>
  </xdr:twoCellAnchor>
  <xdr:twoCellAnchor editAs="oneCell">
    <xdr:from>
      <xdr:col>7</xdr:col>
      <xdr:colOff>9525</xdr:colOff>
      <xdr:row>81</xdr:row>
      <xdr:rowOff>9525</xdr:rowOff>
    </xdr:from>
    <xdr:to>
      <xdr:col>7</xdr:col>
      <xdr:colOff>962025</xdr:colOff>
      <xdr:row>82</xdr:row>
      <xdr:rowOff>0</xdr:rowOff>
    </xdr:to>
    <xdr:pic>
      <xdr:nvPicPr>
        <xdr:cNvPr id="10" name="图片 9" descr="图片7">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7"/>
        <a:stretch>
          <a:fillRect/>
        </a:stretch>
      </xdr:blipFill>
      <xdr:spPr>
        <a:xfrm>
          <a:off x="10829925" y="19665950"/>
          <a:ext cx="952500" cy="790575"/>
        </a:xfrm>
        <a:prstGeom prst="rect">
          <a:avLst/>
        </a:prstGeom>
      </xdr:spPr>
    </xdr:pic>
    <xdr:clientData/>
  </xdr:twoCellAnchor>
  <xdr:twoCellAnchor editAs="oneCell">
    <xdr:from>
      <xdr:col>7</xdr:col>
      <xdr:colOff>9525</xdr:colOff>
      <xdr:row>82</xdr:row>
      <xdr:rowOff>9525</xdr:rowOff>
    </xdr:from>
    <xdr:to>
      <xdr:col>7</xdr:col>
      <xdr:colOff>962025</xdr:colOff>
      <xdr:row>82</xdr:row>
      <xdr:rowOff>723900</xdr:rowOff>
    </xdr:to>
    <xdr:pic>
      <xdr:nvPicPr>
        <xdr:cNvPr id="11" name="图片 10" descr="图片8">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8"/>
        <a:stretch>
          <a:fillRect/>
        </a:stretch>
      </xdr:blipFill>
      <xdr:spPr>
        <a:xfrm>
          <a:off x="10829925" y="20466050"/>
          <a:ext cx="952500" cy="714375"/>
        </a:xfrm>
        <a:prstGeom prst="rect">
          <a:avLst/>
        </a:prstGeom>
      </xdr:spPr>
    </xdr:pic>
    <xdr:clientData/>
  </xdr:twoCellAnchor>
  <xdr:twoCellAnchor editAs="oneCell">
    <xdr:from>
      <xdr:col>7</xdr:col>
      <xdr:colOff>19050</xdr:colOff>
      <xdr:row>100</xdr:row>
      <xdr:rowOff>9525</xdr:rowOff>
    </xdr:from>
    <xdr:to>
      <xdr:col>7</xdr:col>
      <xdr:colOff>962025</xdr:colOff>
      <xdr:row>100</xdr:row>
      <xdr:rowOff>952500</xdr:rowOff>
    </xdr:to>
    <xdr:pic>
      <xdr:nvPicPr>
        <xdr:cNvPr id="12" name="图片 11" descr="图片9">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9"/>
        <a:stretch>
          <a:fillRect/>
        </a:stretch>
      </xdr:blipFill>
      <xdr:spPr>
        <a:xfrm>
          <a:off x="10839450" y="24406225"/>
          <a:ext cx="942975" cy="942975"/>
        </a:xfrm>
        <a:prstGeom prst="rect">
          <a:avLst/>
        </a:prstGeom>
      </xdr:spPr>
    </xdr:pic>
    <xdr:clientData/>
  </xdr:twoCellAnchor>
  <xdr:twoCellAnchor editAs="oneCell">
    <xdr:from>
      <xdr:col>7</xdr:col>
      <xdr:colOff>0</xdr:colOff>
      <xdr:row>101</xdr:row>
      <xdr:rowOff>142875</xdr:rowOff>
    </xdr:from>
    <xdr:to>
      <xdr:col>7</xdr:col>
      <xdr:colOff>1132840</xdr:colOff>
      <xdr:row>101</xdr:row>
      <xdr:rowOff>1094740</xdr:rowOff>
    </xdr:to>
    <xdr:pic>
      <xdr:nvPicPr>
        <xdr:cNvPr id="13" name="图片 12" descr="图片10">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0"/>
        <a:stretch>
          <a:fillRect/>
        </a:stretch>
      </xdr:blipFill>
      <xdr:spPr>
        <a:xfrm>
          <a:off x="10820400" y="25530175"/>
          <a:ext cx="1132840" cy="951865"/>
        </a:xfrm>
        <a:prstGeom prst="rect">
          <a:avLst/>
        </a:prstGeom>
      </xdr:spPr>
    </xdr:pic>
    <xdr:clientData/>
  </xdr:twoCellAnchor>
  <xdr:twoCellAnchor editAs="oneCell">
    <xdr:from>
      <xdr:col>7</xdr:col>
      <xdr:colOff>9525</xdr:colOff>
      <xdr:row>113</xdr:row>
      <xdr:rowOff>9525</xdr:rowOff>
    </xdr:from>
    <xdr:to>
      <xdr:col>7</xdr:col>
      <xdr:colOff>943610</xdr:colOff>
      <xdr:row>113</xdr:row>
      <xdr:rowOff>1423670</xdr:rowOff>
    </xdr:to>
    <xdr:pic>
      <xdr:nvPicPr>
        <xdr:cNvPr id="15" name="图片 14" descr="图片12">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1"/>
        <a:stretch>
          <a:fillRect/>
        </a:stretch>
      </xdr:blipFill>
      <xdr:spPr>
        <a:xfrm>
          <a:off x="10829925" y="28530550"/>
          <a:ext cx="934085" cy="1414145"/>
        </a:xfrm>
        <a:prstGeom prst="rect">
          <a:avLst/>
        </a:prstGeom>
      </xdr:spPr>
    </xdr:pic>
    <xdr:clientData/>
  </xdr:twoCellAnchor>
  <xdr:twoCellAnchor editAs="oneCell">
    <xdr:from>
      <xdr:col>7</xdr:col>
      <xdr:colOff>9525</xdr:colOff>
      <xdr:row>114</xdr:row>
      <xdr:rowOff>3175</xdr:rowOff>
    </xdr:from>
    <xdr:to>
      <xdr:col>7</xdr:col>
      <xdr:colOff>868045</xdr:colOff>
      <xdr:row>114</xdr:row>
      <xdr:rowOff>1289685</xdr:rowOff>
    </xdr:to>
    <xdr:pic>
      <xdr:nvPicPr>
        <xdr:cNvPr id="16" name="图片 15" descr="图片13">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2"/>
        <a:stretch>
          <a:fillRect/>
        </a:stretch>
      </xdr:blipFill>
      <xdr:spPr>
        <a:xfrm>
          <a:off x="10829925" y="30035500"/>
          <a:ext cx="858520" cy="1286510"/>
        </a:xfrm>
        <a:prstGeom prst="rect">
          <a:avLst/>
        </a:prstGeom>
      </xdr:spPr>
    </xdr:pic>
    <xdr:clientData/>
  </xdr:twoCellAnchor>
  <xdr:twoCellAnchor editAs="oneCell">
    <xdr:from>
      <xdr:col>7</xdr:col>
      <xdr:colOff>9525</xdr:colOff>
      <xdr:row>116</xdr:row>
      <xdr:rowOff>9525</xdr:rowOff>
    </xdr:from>
    <xdr:to>
      <xdr:col>7</xdr:col>
      <xdr:colOff>771525</xdr:colOff>
      <xdr:row>117</xdr:row>
      <xdr:rowOff>953</xdr:rowOff>
    </xdr:to>
    <xdr:pic>
      <xdr:nvPicPr>
        <xdr:cNvPr id="17" name="图片 16" descr="图片14">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3"/>
        <a:stretch>
          <a:fillRect/>
        </a:stretch>
      </xdr:blipFill>
      <xdr:spPr>
        <a:xfrm>
          <a:off x="10829925" y="31603950"/>
          <a:ext cx="762000" cy="1332865"/>
        </a:xfrm>
        <a:prstGeom prst="rect">
          <a:avLst/>
        </a:prstGeom>
      </xdr:spPr>
    </xdr:pic>
    <xdr:clientData/>
  </xdr:twoCellAnchor>
  <xdr:twoCellAnchor editAs="oneCell">
    <xdr:from>
      <xdr:col>7</xdr:col>
      <xdr:colOff>9525</xdr:colOff>
      <xdr:row>133</xdr:row>
      <xdr:rowOff>9525</xdr:rowOff>
    </xdr:from>
    <xdr:to>
      <xdr:col>7</xdr:col>
      <xdr:colOff>970280</xdr:colOff>
      <xdr:row>133</xdr:row>
      <xdr:rowOff>1256665</xdr:rowOff>
    </xdr:to>
    <xdr:pic>
      <xdr:nvPicPr>
        <xdr:cNvPr id="18" name="图片 17" descr="图片15">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4"/>
        <a:stretch>
          <a:fillRect/>
        </a:stretch>
      </xdr:blipFill>
      <xdr:spPr>
        <a:xfrm>
          <a:off x="10829925" y="35845750"/>
          <a:ext cx="960755" cy="1247140"/>
        </a:xfrm>
        <a:prstGeom prst="rect">
          <a:avLst/>
        </a:prstGeom>
      </xdr:spPr>
    </xdr:pic>
    <xdr:clientData/>
  </xdr:twoCellAnchor>
  <xdr:twoCellAnchor editAs="oneCell">
    <xdr:from>
      <xdr:col>7</xdr:col>
      <xdr:colOff>9525</xdr:colOff>
      <xdr:row>136</xdr:row>
      <xdr:rowOff>9525</xdr:rowOff>
    </xdr:from>
    <xdr:to>
      <xdr:col>7</xdr:col>
      <xdr:colOff>781685</xdr:colOff>
      <xdr:row>136</xdr:row>
      <xdr:rowOff>1226820</xdr:rowOff>
    </xdr:to>
    <xdr:pic>
      <xdr:nvPicPr>
        <xdr:cNvPr id="19" name="图片 18" descr="图片16">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5"/>
        <a:stretch>
          <a:fillRect/>
        </a:stretch>
      </xdr:blipFill>
      <xdr:spPr>
        <a:xfrm>
          <a:off x="10829925" y="37503100"/>
          <a:ext cx="772160" cy="121729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tb.cn/h.Rpd5EEz3g0j8HbX?tk=oCLnggjtMF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8"/>
  <sheetViews>
    <sheetView tabSelected="1" zoomScaleNormal="100" workbookViewId="0">
      <selection activeCell="F3" sqref="F3"/>
    </sheetView>
  </sheetViews>
  <sheetFormatPr defaultColWidth="9" defaultRowHeight="13.5" x14ac:dyDescent="0.3"/>
  <cols>
    <col min="1" max="1" width="9.86328125" customWidth="1"/>
    <col min="2" max="2" width="37" customWidth="1"/>
    <col min="3" max="3" width="59.1328125" customWidth="1"/>
    <col min="6" max="6" width="13.6640625" customWidth="1"/>
    <col min="7" max="7" width="16.9296875" bestFit="1" customWidth="1"/>
    <col min="8" max="9" width="58.86328125" bestFit="1" customWidth="1"/>
  </cols>
  <sheetData>
    <row r="1" spans="1:9" ht="30.75" customHeight="1" x14ac:dyDescent="0.3">
      <c r="A1" s="56" t="s">
        <v>311</v>
      </c>
      <c r="B1" s="57"/>
      <c r="C1" s="57"/>
      <c r="D1" s="57"/>
      <c r="E1" s="57"/>
      <c r="F1" s="57"/>
      <c r="G1" s="57"/>
      <c r="H1" s="57"/>
      <c r="I1" s="57"/>
    </row>
    <row r="2" spans="1:9" ht="26.65" customHeight="1" x14ac:dyDescent="0.3">
      <c r="A2" s="19"/>
      <c r="B2" s="19" t="s">
        <v>0</v>
      </c>
      <c r="C2" s="19" t="s">
        <v>1</v>
      </c>
      <c r="D2" s="19" t="s">
        <v>2</v>
      </c>
      <c r="E2" s="19" t="s">
        <v>3</v>
      </c>
      <c r="F2" s="76" t="s">
        <v>316</v>
      </c>
      <c r="G2" s="76" t="s">
        <v>315</v>
      </c>
      <c r="H2" s="19" t="s">
        <v>4</v>
      </c>
      <c r="I2" s="19" t="s">
        <v>5</v>
      </c>
    </row>
    <row r="3" spans="1:9" s="8" customFormat="1" ht="70.05" customHeight="1" x14ac:dyDescent="0.3">
      <c r="A3" s="19">
        <v>1</v>
      </c>
      <c r="B3" s="10" t="s">
        <v>6</v>
      </c>
      <c r="C3" s="11" t="s">
        <v>7</v>
      </c>
      <c r="D3" s="12" t="s">
        <v>8</v>
      </c>
      <c r="E3" s="12">
        <v>1</v>
      </c>
      <c r="F3" s="12">
        <v>5500</v>
      </c>
      <c r="G3" s="13">
        <f t="shared" ref="G3:G26" si="0">E3*F3</f>
        <v>5500</v>
      </c>
      <c r="H3" s="14"/>
      <c r="I3" s="31"/>
    </row>
    <row r="4" spans="1:9" s="8" customFormat="1" ht="64.05" customHeight="1" x14ac:dyDescent="0.3">
      <c r="A4" s="19">
        <v>2</v>
      </c>
      <c r="B4" s="15" t="s">
        <v>9</v>
      </c>
      <c r="C4" s="16" t="s">
        <v>10</v>
      </c>
      <c r="D4" s="12" t="s">
        <v>8</v>
      </c>
      <c r="E4" s="12">
        <v>1</v>
      </c>
      <c r="F4" s="12">
        <v>5500</v>
      </c>
      <c r="G4" s="13">
        <f t="shared" si="0"/>
        <v>5500</v>
      </c>
      <c r="H4" s="14"/>
      <c r="I4" s="31"/>
    </row>
    <row r="5" spans="1:9" s="8" customFormat="1" ht="74" customHeight="1" x14ac:dyDescent="0.3">
      <c r="A5" s="19">
        <v>3</v>
      </c>
      <c r="B5" s="12" t="s">
        <v>11</v>
      </c>
      <c r="C5" s="17" t="s">
        <v>12</v>
      </c>
      <c r="D5" s="12" t="s">
        <v>8</v>
      </c>
      <c r="E5" s="12">
        <v>1</v>
      </c>
      <c r="F5" s="12">
        <v>4500</v>
      </c>
      <c r="G5" s="13">
        <f t="shared" si="0"/>
        <v>4500</v>
      </c>
      <c r="H5" s="14"/>
      <c r="I5" s="31"/>
    </row>
    <row r="6" spans="1:9" s="8" customFormat="1" ht="78" customHeight="1" x14ac:dyDescent="0.3">
      <c r="A6" s="19">
        <v>4</v>
      </c>
      <c r="B6" s="12" t="s">
        <v>13</v>
      </c>
      <c r="C6" s="18" t="s">
        <v>14</v>
      </c>
      <c r="D6" s="12" t="s">
        <v>8</v>
      </c>
      <c r="E6" s="12">
        <v>1</v>
      </c>
      <c r="F6" s="12">
        <v>4500</v>
      </c>
      <c r="G6" s="13">
        <f t="shared" si="0"/>
        <v>4500</v>
      </c>
      <c r="H6" s="14"/>
      <c r="I6" s="31"/>
    </row>
    <row r="7" spans="1:9" s="8" customFormat="1" ht="15.75" x14ac:dyDescent="0.3">
      <c r="A7" s="19">
        <v>5</v>
      </c>
      <c r="B7" s="12" t="s">
        <v>15</v>
      </c>
      <c r="C7" s="12" t="s">
        <v>16</v>
      </c>
      <c r="D7" s="12" t="s">
        <v>17</v>
      </c>
      <c r="E7" s="12">
        <v>46</v>
      </c>
      <c r="F7" s="12">
        <v>75</v>
      </c>
      <c r="G7" s="13">
        <f t="shared" si="0"/>
        <v>3450</v>
      </c>
      <c r="H7" s="19"/>
      <c r="I7" s="31"/>
    </row>
    <row r="8" spans="1:9" s="8" customFormat="1" ht="15.75" x14ac:dyDescent="0.3">
      <c r="A8" s="19">
        <v>6</v>
      </c>
      <c r="B8" s="12" t="s">
        <v>15</v>
      </c>
      <c r="C8" s="12" t="s">
        <v>18</v>
      </c>
      <c r="D8" s="12" t="s">
        <v>17</v>
      </c>
      <c r="E8" s="12">
        <v>49</v>
      </c>
      <c r="F8" s="12">
        <v>75</v>
      </c>
      <c r="G8" s="13">
        <f t="shared" si="0"/>
        <v>3675</v>
      </c>
      <c r="H8" s="19"/>
      <c r="I8" s="31"/>
    </row>
    <row r="9" spans="1:9" s="8" customFormat="1" ht="15.75" x14ac:dyDescent="0.3">
      <c r="A9" s="19">
        <v>7</v>
      </c>
      <c r="B9" s="12" t="s">
        <v>15</v>
      </c>
      <c r="C9" s="12" t="s">
        <v>19</v>
      </c>
      <c r="D9" s="12" t="s">
        <v>17</v>
      </c>
      <c r="E9" s="12">
        <v>27</v>
      </c>
      <c r="F9" s="12">
        <v>75</v>
      </c>
      <c r="G9" s="13">
        <f t="shared" si="0"/>
        <v>2025</v>
      </c>
      <c r="H9" s="20"/>
      <c r="I9" s="32"/>
    </row>
    <row r="10" spans="1:9" s="8" customFormat="1" ht="15.75" x14ac:dyDescent="0.4">
      <c r="A10" s="19">
        <v>8</v>
      </c>
      <c r="B10" s="21" t="s">
        <v>20</v>
      </c>
      <c r="C10" s="12" t="s">
        <v>21</v>
      </c>
      <c r="D10" s="12" t="s">
        <v>17</v>
      </c>
      <c r="E10" s="12">
        <v>6</v>
      </c>
      <c r="F10" s="12">
        <v>85</v>
      </c>
      <c r="G10" s="13">
        <f t="shared" si="0"/>
        <v>510</v>
      </c>
      <c r="H10" s="20"/>
      <c r="I10" s="32"/>
    </row>
    <row r="11" spans="1:9" s="8" customFormat="1" ht="15.75" x14ac:dyDescent="0.3">
      <c r="A11" s="19">
        <v>9</v>
      </c>
      <c r="B11" s="12" t="s">
        <v>22</v>
      </c>
      <c r="C11" s="12" t="s">
        <v>23</v>
      </c>
      <c r="D11" s="12" t="s">
        <v>24</v>
      </c>
      <c r="E11" s="12">
        <v>360</v>
      </c>
      <c r="F11" s="12">
        <v>20</v>
      </c>
      <c r="G11" s="13">
        <f t="shared" si="0"/>
        <v>7200</v>
      </c>
      <c r="H11" s="20"/>
      <c r="I11" s="32"/>
    </row>
    <row r="12" spans="1:9" s="8" customFormat="1" ht="15.75" x14ac:dyDescent="0.3">
      <c r="A12" s="19">
        <v>10</v>
      </c>
      <c r="B12" s="12" t="s">
        <v>25</v>
      </c>
      <c r="C12" s="12" t="s">
        <v>26</v>
      </c>
      <c r="D12" s="12" t="s">
        <v>24</v>
      </c>
      <c r="E12" s="12">
        <v>15</v>
      </c>
      <c r="F12" s="12">
        <v>35</v>
      </c>
      <c r="G12" s="13">
        <f t="shared" si="0"/>
        <v>525</v>
      </c>
      <c r="H12" s="20"/>
      <c r="I12" s="32"/>
    </row>
    <row r="13" spans="1:9" s="8" customFormat="1" ht="15.75" x14ac:dyDescent="0.3">
      <c r="A13" s="19">
        <v>11</v>
      </c>
      <c r="B13" s="12" t="s">
        <v>25</v>
      </c>
      <c r="C13" s="12" t="s">
        <v>27</v>
      </c>
      <c r="D13" s="12" t="s">
        <v>24</v>
      </c>
      <c r="E13" s="12">
        <v>5</v>
      </c>
      <c r="F13" s="12">
        <v>35</v>
      </c>
      <c r="G13" s="13">
        <f t="shared" si="0"/>
        <v>175</v>
      </c>
      <c r="H13" s="20"/>
      <c r="I13" s="32"/>
    </row>
    <row r="14" spans="1:9" s="8" customFormat="1" ht="15.75" x14ac:dyDescent="0.3">
      <c r="A14" s="19">
        <v>12</v>
      </c>
      <c r="B14" s="12" t="s">
        <v>28</v>
      </c>
      <c r="C14" s="12" t="s">
        <v>29</v>
      </c>
      <c r="D14" s="12" t="s">
        <v>30</v>
      </c>
      <c r="E14" s="12">
        <v>5</v>
      </c>
      <c r="F14" s="12">
        <v>11</v>
      </c>
      <c r="G14" s="13">
        <f t="shared" si="0"/>
        <v>55</v>
      </c>
      <c r="H14" s="20"/>
      <c r="I14" s="32"/>
    </row>
    <row r="15" spans="1:9" s="8" customFormat="1" ht="15.75" x14ac:dyDescent="0.3">
      <c r="A15" s="19">
        <v>13</v>
      </c>
      <c r="B15" s="12" t="s">
        <v>31</v>
      </c>
      <c r="C15" s="12" t="s">
        <v>32</v>
      </c>
      <c r="D15" s="12" t="s">
        <v>8</v>
      </c>
      <c r="E15" s="12">
        <v>8</v>
      </c>
      <c r="F15" s="12">
        <v>13</v>
      </c>
      <c r="G15" s="13">
        <f t="shared" si="0"/>
        <v>104</v>
      </c>
      <c r="H15" s="20"/>
      <c r="I15" s="32"/>
    </row>
    <row r="16" spans="1:9" s="8" customFormat="1" ht="15.75" x14ac:dyDescent="0.3">
      <c r="A16" s="19">
        <v>14</v>
      </c>
      <c r="B16" s="12" t="s">
        <v>33</v>
      </c>
      <c r="C16" s="12"/>
      <c r="D16" s="12" t="s">
        <v>8</v>
      </c>
      <c r="E16" s="12">
        <v>8</v>
      </c>
      <c r="F16" s="12">
        <v>25</v>
      </c>
      <c r="G16" s="13">
        <f t="shared" si="0"/>
        <v>200</v>
      </c>
      <c r="H16" s="20"/>
      <c r="I16" s="32"/>
    </row>
    <row r="17" spans="1:9" s="8" customFormat="1" ht="15.75" x14ac:dyDescent="0.3">
      <c r="A17" s="19">
        <v>15</v>
      </c>
      <c r="B17" s="12" t="s">
        <v>34</v>
      </c>
      <c r="C17" s="12" t="s">
        <v>35</v>
      </c>
      <c r="D17" s="12" t="s">
        <v>17</v>
      </c>
      <c r="E17" s="12">
        <v>2</v>
      </c>
      <c r="F17" s="12">
        <v>175</v>
      </c>
      <c r="G17" s="13">
        <f t="shared" si="0"/>
        <v>350</v>
      </c>
      <c r="H17" s="20"/>
      <c r="I17" s="32"/>
    </row>
    <row r="18" spans="1:9" s="8" customFormat="1" ht="15.75" x14ac:dyDescent="0.3">
      <c r="A18" s="19">
        <v>16</v>
      </c>
      <c r="B18" s="22" t="s">
        <v>38</v>
      </c>
      <c r="C18" s="22" t="s">
        <v>39</v>
      </c>
      <c r="D18" s="22" t="s">
        <v>17</v>
      </c>
      <c r="E18" s="22">
        <v>1</v>
      </c>
      <c r="F18" s="22">
        <v>80</v>
      </c>
      <c r="G18" s="13">
        <f t="shared" si="0"/>
        <v>80</v>
      </c>
      <c r="H18" s="20"/>
      <c r="I18" s="32"/>
    </row>
    <row r="19" spans="1:9" s="8" customFormat="1" ht="15.75" x14ac:dyDescent="0.3">
      <c r="A19" s="19">
        <v>17</v>
      </c>
      <c r="B19" s="22" t="s">
        <v>40</v>
      </c>
      <c r="C19" s="22" t="s">
        <v>41</v>
      </c>
      <c r="D19" s="22" t="s">
        <v>17</v>
      </c>
      <c r="E19" s="22">
        <v>1</v>
      </c>
      <c r="F19" s="22">
        <v>30</v>
      </c>
      <c r="G19" s="13">
        <f t="shared" si="0"/>
        <v>30</v>
      </c>
      <c r="H19" s="20"/>
      <c r="I19" s="32"/>
    </row>
    <row r="20" spans="1:9" s="9" customFormat="1" ht="15.75" x14ac:dyDescent="0.3">
      <c r="A20" s="19">
        <v>18</v>
      </c>
      <c r="B20" s="23" t="s">
        <v>42</v>
      </c>
      <c r="C20" s="23" t="s">
        <v>43</v>
      </c>
      <c r="D20" s="23" t="s">
        <v>44</v>
      </c>
      <c r="E20" s="23">
        <v>2</v>
      </c>
      <c r="F20" s="23">
        <v>30</v>
      </c>
      <c r="G20" s="24">
        <f t="shared" si="0"/>
        <v>60</v>
      </c>
      <c r="H20" s="25"/>
    </row>
    <row r="21" spans="1:9" s="8" customFormat="1" ht="15.75" x14ac:dyDescent="0.3">
      <c r="A21" s="19">
        <v>19</v>
      </c>
      <c r="B21" s="26" t="s">
        <v>45</v>
      </c>
      <c r="C21" s="26" t="s">
        <v>46</v>
      </c>
      <c r="D21" s="26" t="s">
        <v>47</v>
      </c>
      <c r="E21" s="26">
        <v>1</v>
      </c>
      <c r="F21" s="26">
        <v>3</v>
      </c>
      <c r="G21" s="13">
        <f t="shared" si="0"/>
        <v>3</v>
      </c>
      <c r="H21" s="20"/>
      <c r="I21" s="32"/>
    </row>
    <row r="22" spans="1:9" s="8" customFormat="1" ht="15.75" x14ac:dyDescent="0.3">
      <c r="A22" s="19">
        <v>20</v>
      </c>
      <c r="B22" s="26" t="s">
        <v>48</v>
      </c>
      <c r="C22" s="26" t="s">
        <v>49</v>
      </c>
      <c r="D22" s="26" t="s">
        <v>47</v>
      </c>
      <c r="E22" s="26">
        <v>1</v>
      </c>
      <c r="F22" s="26">
        <v>20</v>
      </c>
      <c r="G22" s="13">
        <f t="shared" si="0"/>
        <v>20</v>
      </c>
      <c r="H22" s="20"/>
      <c r="I22" s="32"/>
    </row>
    <row r="23" spans="1:9" s="8" customFormat="1" ht="15.75" x14ac:dyDescent="0.3">
      <c r="A23" s="19">
        <v>21</v>
      </c>
      <c r="B23" s="26" t="s">
        <v>50</v>
      </c>
      <c r="C23" s="26" t="s">
        <v>51</v>
      </c>
      <c r="D23" s="26" t="s">
        <v>52</v>
      </c>
      <c r="E23" s="26">
        <v>1</v>
      </c>
      <c r="F23" s="26">
        <v>15</v>
      </c>
      <c r="G23" s="13">
        <f t="shared" si="0"/>
        <v>15</v>
      </c>
      <c r="H23" s="20"/>
      <c r="I23" s="32"/>
    </row>
    <row r="24" spans="1:9" s="8" customFormat="1" ht="15.75" x14ac:dyDescent="0.3">
      <c r="A24" s="19">
        <v>22</v>
      </c>
      <c r="B24" s="26" t="s">
        <v>53</v>
      </c>
      <c r="C24" s="26" t="s">
        <v>54</v>
      </c>
      <c r="D24" s="26" t="s">
        <v>52</v>
      </c>
      <c r="E24" s="26">
        <v>1</v>
      </c>
      <c r="F24" s="26">
        <v>20</v>
      </c>
      <c r="G24" s="13">
        <f t="shared" si="0"/>
        <v>20</v>
      </c>
      <c r="H24" s="20"/>
      <c r="I24" s="32"/>
    </row>
    <row r="25" spans="1:9" s="8" customFormat="1" ht="15.75" x14ac:dyDescent="0.3">
      <c r="A25" s="19">
        <v>23</v>
      </c>
      <c r="B25" s="12" t="s">
        <v>55</v>
      </c>
      <c r="C25" s="12" t="s">
        <v>56</v>
      </c>
      <c r="D25" s="12" t="s">
        <v>44</v>
      </c>
      <c r="E25" s="12">
        <v>1</v>
      </c>
      <c r="F25" s="12">
        <v>6</v>
      </c>
      <c r="G25" s="13">
        <f t="shared" si="0"/>
        <v>6</v>
      </c>
      <c r="H25" s="20"/>
      <c r="I25" s="32"/>
    </row>
    <row r="26" spans="1:9" s="8" customFormat="1" ht="15.75" x14ac:dyDescent="0.3">
      <c r="A26" s="19">
        <v>24</v>
      </c>
      <c r="B26" s="12" t="s">
        <v>57</v>
      </c>
      <c r="C26" s="12" t="s">
        <v>58</v>
      </c>
      <c r="D26" s="12" t="s">
        <v>47</v>
      </c>
      <c r="E26" s="12">
        <v>2</v>
      </c>
      <c r="F26" s="12">
        <v>200</v>
      </c>
      <c r="G26" s="13">
        <f t="shared" si="0"/>
        <v>400</v>
      </c>
      <c r="H26" s="20"/>
      <c r="I26" s="32"/>
    </row>
    <row r="27" spans="1:9" s="8" customFormat="1" ht="15.75" x14ac:dyDescent="0.3">
      <c r="A27" s="19">
        <v>25</v>
      </c>
      <c r="B27" s="27" t="s">
        <v>60</v>
      </c>
      <c r="C27" s="12" t="s">
        <v>61</v>
      </c>
      <c r="D27" s="12" t="s">
        <v>24</v>
      </c>
      <c r="E27" s="12">
        <v>145</v>
      </c>
      <c r="F27" s="12">
        <v>12</v>
      </c>
      <c r="G27" s="13">
        <f t="shared" ref="G27:G44" si="1">E27*F27</f>
        <v>1740</v>
      </c>
      <c r="H27" s="20"/>
      <c r="I27" s="32"/>
    </row>
    <row r="28" spans="1:9" s="8" customFormat="1" ht="15.75" x14ac:dyDescent="0.3">
      <c r="A28" s="19">
        <v>26</v>
      </c>
      <c r="B28" s="12" t="s">
        <v>62</v>
      </c>
      <c r="C28" s="12" t="s">
        <v>63</v>
      </c>
      <c r="D28" s="12" t="s">
        <v>44</v>
      </c>
      <c r="E28" s="12">
        <v>8</v>
      </c>
      <c r="F28" s="12">
        <v>15</v>
      </c>
      <c r="G28" s="13">
        <f t="shared" si="1"/>
        <v>120</v>
      </c>
      <c r="H28" s="28"/>
      <c r="I28" s="33"/>
    </row>
    <row r="29" spans="1:9" s="8" customFormat="1" ht="15.75" x14ac:dyDescent="0.3">
      <c r="A29" s="19">
        <v>27</v>
      </c>
      <c r="B29" s="12" t="s">
        <v>64</v>
      </c>
      <c r="C29" s="12" t="s">
        <v>65</v>
      </c>
      <c r="D29" s="12" t="s">
        <v>24</v>
      </c>
      <c r="E29" s="12">
        <v>50</v>
      </c>
      <c r="F29" s="12">
        <v>3</v>
      </c>
      <c r="G29" s="13">
        <f t="shared" si="1"/>
        <v>150</v>
      </c>
      <c r="H29" s="28"/>
      <c r="I29" s="33"/>
    </row>
    <row r="30" spans="1:9" s="8" customFormat="1" ht="15.75" x14ac:dyDescent="0.3">
      <c r="A30" s="19">
        <v>28</v>
      </c>
      <c r="B30" s="12" t="s">
        <v>66</v>
      </c>
      <c r="C30" s="12" t="s">
        <v>67</v>
      </c>
      <c r="D30" s="12" t="s">
        <v>17</v>
      </c>
      <c r="E30" s="12">
        <v>15</v>
      </c>
      <c r="F30" s="12">
        <v>70</v>
      </c>
      <c r="G30" s="13">
        <f t="shared" si="1"/>
        <v>1050</v>
      </c>
      <c r="H30" s="28"/>
      <c r="I30" s="33"/>
    </row>
    <row r="31" spans="1:9" s="8" customFormat="1" ht="15.75" x14ac:dyDescent="0.3">
      <c r="A31" s="19">
        <v>29</v>
      </c>
      <c r="B31" s="12" t="s">
        <v>66</v>
      </c>
      <c r="C31" s="12" t="s">
        <v>68</v>
      </c>
      <c r="D31" s="12" t="s">
        <v>17</v>
      </c>
      <c r="E31" s="12">
        <v>5</v>
      </c>
      <c r="F31" s="12">
        <v>70</v>
      </c>
      <c r="G31" s="13">
        <f t="shared" si="1"/>
        <v>350</v>
      </c>
      <c r="H31" s="28"/>
      <c r="I31" s="33"/>
    </row>
    <row r="32" spans="1:9" s="8" customFormat="1" ht="15.75" x14ac:dyDescent="0.3">
      <c r="A32" s="19">
        <v>30</v>
      </c>
      <c r="B32" s="12" t="s">
        <v>69</v>
      </c>
      <c r="C32" s="12" t="s">
        <v>70</v>
      </c>
      <c r="D32" s="12" t="s">
        <v>71</v>
      </c>
      <c r="E32" s="12">
        <v>6</v>
      </c>
      <c r="F32" s="12">
        <v>40</v>
      </c>
      <c r="G32" s="13">
        <f t="shared" si="1"/>
        <v>240</v>
      </c>
      <c r="H32" s="28"/>
      <c r="I32" s="33"/>
    </row>
    <row r="33" spans="1:9" s="8" customFormat="1" ht="15.75" x14ac:dyDescent="0.3">
      <c r="A33" s="19">
        <v>31</v>
      </c>
      <c r="B33" s="12" t="s">
        <v>72</v>
      </c>
      <c r="C33" s="12" t="s">
        <v>73</v>
      </c>
      <c r="D33" s="12" t="s">
        <v>24</v>
      </c>
      <c r="E33" s="12">
        <v>15</v>
      </c>
      <c r="F33" s="12">
        <v>5</v>
      </c>
      <c r="G33" s="13">
        <f t="shared" si="1"/>
        <v>75</v>
      </c>
      <c r="H33" s="28"/>
      <c r="I33" s="33"/>
    </row>
    <row r="34" spans="1:9" s="8" customFormat="1" ht="15.75" x14ac:dyDescent="0.3">
      <c r="A34" s="19">
        <v>32</v>
      </c>
      <c r="B34" s="12" t="s">
        <v>74</v>
      </c>
      <c r="C34" s="12" t="s">
        <v>75</v>
      </c>
      <c r="D34" s="12" t="s">
        <v>71</v>
      </c>
      <c r="E34" s="12">
        <v>10</v>
      </c>
      <c r="F34" s="12">
        <v>20</v>
      </c>
      <c r="G34" s="13">
        <f t="shared" si="1"/>
        <v>200</v>
      </c>
      <c r="H34" s="28"/>
      <c r="I34" s="33"/>
    </row>
    <row r="35" spans="1:9" s="8" customFormat="1" ht="15.75" x14ac:dyDescent="0.3">
      <c r="A35" s="19">
        <v>33</v>
      </c>
      <c r="B35" s="12" t="s">
        <v>74</v>
      </c>
      <c r="C35" s="12" t="s">
        <v>76</v>
      </c>
      <c r="D35" s="12" t="s">
        <v>71</v>
      </c>
      <c r="E35" s="12">
        <v>10</v>
      </c>
      <c r="F35" s="12">
        <v>20</v>
      </c>
      <c r="G35" s="13">
        <f t="shared" si="1"/>
        <v>200</v>
      </c>
      <c r="H35" s="28"/>
      <c r="I35" s="33"/>
    </row>
    <row r="36" spans="1:9" s="8" customFormat="1" ht="15.75" x14ac:dyDescent="0.3">
      <c r="A36" s="19">
        <v>34</v>
      </c>
      <c r="B36" s="12" t="s">
        <v>77</v>
      </c>
      <c r="C36" s="12" t="s">
        <v>78</v>
      </c>
      <c r="D36" s="12" t="s">
        <v>71</v>
      </c>
      <c r="E36" s="12">
        <v>4</v>
      </c>
      <c r="F36" s="12">
        <v>55</v>
      </c>
      <c r="G36" s="13">
        <f t="shared" si="1"/>
        <v>220</v>
      </c>
      <c r="H36" s="28"/>
      <c r="I36" s="33"/>
    </row>
    <row r="37" spans="1:9" s="8" customFormat="1" ht="81" customHeight="1" x14ac:dyDescent="0.3">
      <c r="A37" s="19">
        <v>35</v>
      </c>
      <c r="B37" s="26" t="s">
        <v>79</v>
      </c>
      <c r="C37" s="26" t="s">
        <v>80</v>
      </c>
      <c r="D37" s="26" t="s">
        <v>17</v>
      </c>
      <c r="E37" s="26">
        <v>8</v>
      </c>
      <c r="F37" s="26">
        <v>30</v>
      </c>
      <c r="G37" s="13">
        <f t="shared" si="1"/>
        <v>240</v>
      </c>
      <c r="H37" s="14"/>
      <c r="I37" s="33"/>
    </row>
    <row r="38" spans="1:9" s="8" customFormat="1" ht="73.05" customHeight="1" x14ac:dyDescent="0.3">
      <c r="A38" s="19">
        <v>36</v>
      </c>
      <c r="B38" s="26" t="s">
        <v>79</v>
      </c>
      <c r="C38" s="26" t="s">
        <v>81</v>
      </c>
      <c r="D38" s="26" t="s">
        <v>17</v>
      </c>
      <c r="E38" s="26">
        <v>8</v>
      </c>
      <c r="F38" s="26">
        <v>20</v>
      </c>
      <c r="G38" s="13">
        <f t="shared" si="1"/>
        <v>160</v>
      </c>
      <c r="H38" s="14"/>
      <c r="I38" s="33"/>
    </row>
    <row r="39" spans="1:9" s="8" customFormat="1" ht="22.05" customHeight="1" x14ac:dyDescent="0.3">
      <c r="A39" s="19">
        <v>37</v>
      </c>
      <c r="B39" s="26" t="s">
        <v>82</v>
      </c>
      <c r="C39" s="26" t="s">
        <v>83</v>
      </c>
      <c r="D39" s="26" t="s">
        <v>17</v>
      </c>
      <c r="E39" s="26">
        <v>2</v>
      </c>
      <c r="F39" s="26">
        <v>30</v>
      </c>
      <c r="G39" s="13">
        <f t="shared" si="1"/>
        <v>60</v>
      </c>
      <c r="H39" s="28"/>
      <c r="I39" s="33"/>
    </row>
    <row r="40" spans="1:9" s="8" customFormat="1" ht="20" customHeight="1" x14ac:dyDescent="0.3">
      <c r="A40" s="19">
        <v>38</v>
      </c>
      <c r="B40" s="26" t="s">
        <v>82</v>
      </c>
      <c r="C40" s="26" t="s">
        <v>84</v>
      </c>
      <c r="D40" s="26" t="s">
        <v>17</v>
      </c>
      <c r="E40" s="26">
        <v>2</v>
      </c>
      <c r="F40" s="26">
        <v>30</v>
      </c>
      <c r="G40" s="13">
        <f t="shared" si="1"/>
        <v>60</v>
      </c>
      <c r="H40" s="20"/>
      <c r="I40" s="32"/>
    </row>
    <row r="41" spans="1:9" s="8" customFormat="1" ht="15.75" x14ac:dyDescent="0.3">
      <c r="A41" s="19">
        <v>39</v>
      </c>
      <c r="B41" s="12" t="s">
        <v>85</v>
      </c>
      <c r="C41" s="12" t="s">
        <v>86</v>
      </c>
      <c r="D41" s="12" t="s">
        <v>87</v>
      </c>
      <c r="E41" s="12">
        <v>6</v>
      </c>
      <c r="F41" s="12">
        <v>10</v>
      </c>
      <c r="G41" s="13">
        <f t="shared" si="1"/>
        <v>60</v>
      </c>
      <c r="H41" s="20"/>
      <c r="I41" s="32"/>
    </row>
    <row r="42" spans="1:9" s="8" customFormat="1" ht="15.75" x14ac:dyDescent="0.3">
      <c r="A42" s="19">
        <v>40</v>
      </c>
      <c r="B42" s="12" t="s">
        <v>88</v>
      </c>
      <c r="C42" s="12" t="s">
        <v>89</v>
      </c>
      <c r="D42" s="12" t="s">
        <v>24</v>
      </c>
      <c r="E42" s="12">
        <v>46</v>
      </c>
      <c r="F42" s="12">
        <v>25</v>
      </c>
      <c r="G42" s="13">
        <f t="shared" si="1"/>
        <v>1150</v>
      </c>
      <c r="H42" s="20"/>
      <c r="I42" s="32"/>
    </row>
    <row r="43" spans="1:9" s="8" customFormat="1" ht="15.75" x14ac:dyDescent="0.3">
      <c r="A43" s="19">
        <v>41</v>
      </c>
      <c r="B43" s="26" t="s">
        <v>90</v>
      </c>
      <c r="C43" s="26" t="s">
        <v>91</v>
      </c>
      <c r="D43" s="26" t="s">
        <v>52</v>
      </c>
      <c r="E43" s="26">
        <v>5</v>
      </c>
      <c r="F43" s="26">
        <v>20</v>
      </c>
      <c r="G43" s="13">
        <f t="shared" si="1"/>
        <v>100</v>
      </c>
      <c r="H43" s="14"/>
      <c r="I43" s="32"/>
    </row>
    <row r="44" spans="1:9" s="8" customFormat="1" ht="15.75" x14ac:dyDescent="0.3">
      <c r="A44" s="19">
        <v>42</v>
      </c>
      <c r="B44" s="12" t="s">
        <v>92</v>
      </c>
      <c r="C44" s="12" t="s">
        <v>93</v>
      </c>
      <c r="D44" s="12" t="s">
        <v>94</v>
      </c>
      <c r="E44" s="12">
        <v>8</v>
      </c>
      <c r="F44" s="12">
        <v>15</v>
      </c>
      <c r="G44" s="13">
        <f t="shared" si="1"/>
        <v>120</v>
      </c>
      <c r="H44" s="14"/>
      <c r="I44" s="32"/>
    </row>
    <row r="45" spans="1:9" s="8" customFormat="1" ht="15.75" x14ac:dyDescent="0.3">
      <c r="A45" s="19">
        <v>43</v>
      </c>
      <c r="B45" s="12" t="s">
        <v>97</v>
      </c>
      <c r="C45" s="12" t="s">
        <v>98</v>
      </c>
      <c r="D45" s="12" t="s">
        <v>99</v>
      </c>
      <c r="E45" s="12">
        <v>10</v>
      </c>
      <c r="F45" s="12">
        <v>100</v>
      </c>
      <c r="G45" s="13">
        <f t="shared" ref="G45:G60" si="2">E45*F45</f>
        <v>1000</v>
      </c>
      <c r="H45" s="20"/>
      <c r="I45" s="32"/>
    </row>
    <row r="46" spans="1:9" s="8" customFormat="1" ht="15.75" x14ac:dyDescent="0.3">
      <c r="A46" s="19">
        <v>44</v>
      </c>
      <c r="B46" s="12" t="s">
        <v>100</v>
      </c>
      <c r="C46" s="12" t="s">
        <v>101</v>
      </c>
      <c r="D46" s="12" t="s">
        <v>99</v>
      </c>
      <c r="E46" s="12">
        <v>1</v>
      </c>
      <c r="F46" s="12">
        <v>170</v>
      </c>
      <c r="G46" s="13">
        <f t="shared" si="2"/>
        <v>170</v>
      </c>
      <c r="H46" s="20"/>
      <c r="I46" s="32"/>
    </row>
    <row r="47" spans="1:9" s="8" customFormat="1" ht="15.75" x14ac:dyDescent="0.3">
      <c r="A47" s="19">
        <v>45</v>
      </c>
      <c r="B47" s="26" t="s">
        <v>102</v>
      </c>
      <c r="C47" s="26" t="s">
        <v>103</v>
      </c>
      <c r="D47" s="26" t="s">
        <v>47</v>
      </c>
      <c r="E47" s="26">
        <v>20</v>
      </c>
      <c r="F47" s="26"/>
      <c r="G47" s="13">
        <f t="shared" si="2"/>
        <v>0</v>
      </c>
      <c r="H47" s="20"/>
      <c r="I47" s="32"/>
    </row>
    <row r="48" spans="1:9" s="8" customFormat="1" ht="15.75" x14ac:dyDescent="0.3">
      <c r="A48" s="19">
        <v>46</v>
      </c>
      <c r="B48" s="29" t="s">
        <v>104</v>
      </c>
      <c r="C48" s="29" t="s">
        <v>105</v>
      </c>
      <c r="D48" s="29" t="s">
        <v>71</v>
      </c>
      <c r="E48" s="29">
        <v>4</v>
      </c>
      <c r="F48" s="29">
        <v>60</v>
      </c>
      <c r="G48" s="13">
        <f t="shared" si="2"/>
        <v>240</v>
      </c>
      <c r="H48" s="14"/>
      <c r="I48" s="32"/>
    </row>
    <row r="49" spans="1:9" s="8" customFormat="1" ht="14.25" customHeight="1" x14ac:dyDescent="0.3">
      <c r="A49" s="19">
        <v>47</v>
      </c>
      <c r="B49" s="12" t="s">
        <v>106</v>
      </c>
      <c r="C49" s="12"/>
      <c r="D49" s="12" t="s">
        <v>96</v>
      </c>
      <c r="E49" s="12">
        <v>3</v>
      </c>
      <c r="F49" s="12">
        <v>50</v>
      </c>
      <c r="G49" s="13">
        <f t="shared" si="2"/>
        <v>150</v>
      </c>
      <c r="H49" s="20"/>
      <c r="I49" s="32"/>
    </row>
    <row r="50" spans="1:9" s="8" customFormat="1" ht="15.75" x14ac:dyDescent="0.3">
      <c r="A50" s="19">
        <v>48</v>
      </c>
      <c r="B50" s="12" t="s">
        <v>107</v>
      </c>
      <c r="C50" s="12" t="s">
        <v>108</v>
      </c>
      <c r="D50" s="12" t="s">
        <v>109</v>
      </c>
      <c r="E50" s="12">
        <v>12</v>
      </c>
      <c r="F50" s="12">
        <v>45</v>
      </c>
      <c r="G50" s="13">
        <f t="shared" si="2"/>
        <v>540</v>
      </c>
      <c r="H50" s="20"/>
      <c r="I50" s="32"/>
    </row>
    <row r="51" spans="1:9" s="8" customFormat="1" ht="15.75" x14ac:dyDescent="0.3">
      <c r="A51" s="19">
        <v>49</v>
      </c>
      <c r="B51" s="12" t="s">
        <v>110</v>
      </c>
      <c r="C51" s="12" t="s">
        <v>111</v>
      </c>
      <c r="D51" s="12" t="s">
        <v>47</v>
      </c>
      <c r="E51" s="12">
        <v>20</v>
      </c>
      <c r="F51" s="12">
        <v>7</v>
      </c>
      <c r="G51" s="13">
        <f t="shared" si="2"/>
        <v>140</v>
      </c>
      <c r="H51" s="20"/>
      <c r="I51" s="32"/>
    </row>
    <row r="52" spans="1:9" s="8" customFormat="1" ht="15.75" x14ac:dyDescent="0.3">
      <c r="A52" s="19">
        <v>50</v>
      </c>
      <c r="B52" s="12" t="s">
        <v>112</v>
      </c>
      <c r="C52" s="12" t="s">
        <v>113</v>
      </c>
      <c r="D52" s="12" t="s">
        <v>47</v>
      </c>
      <c r="E52" s="12">
        <v>6</v>
      </c>
      <c r="F52" s="12">
        <v>7</v>
      </c>
      <c r="G52" s="13">
        <f t="shared" si="2"/>
        <v>42</v>
      </c>
      <c r="H52" s="20"/>
      <c r="I52" s="32"/>
    </row>
    <row r="53" spans="1:9" s="8" customFormat="1" ht="15.75" x14ac:dyDescent="0.3">
      <c r="A53" s="19">
        <v>51</v>
      </c>
      <c r="B53" s="12" t="s">
        <v>115</v>
      </c>
      <c r="C53" s="12" t="s">
        <v>116</v>
      </c>
      <c r="D53" s="12" t="s">
        <v>47</v>
      </c>
      <c r="E53" s="12">
        <v>10</v>
      </c>
      <c r="F53" s="12">
        <v>6</v>
      </c>
      <c r="G53" s="13">
        <f t="shared" si="2"/>
        <v>60</v>
      </c>
      <c r="H53" s="20"/>
      <c r="I53" s="32"/>
    </row>
    <row r="54" spans="1:9" s="8" customFormat="1" ht="15.75" x14ac:dyDescent="0.3">
      <c r="A54" s="19">
        <v>52</v>
      </c>
      <c r="B54" s="12" t="s">
        <v>117</v>
      </c>
      <c r="C54" s="12" t="s">
        <v>116</v>
      </c>
      <c r="D54" s="12" t="s">
        <v>47</v>
      </c>
      <c r="E54" s="12">
        <v>11</v>
      </c>
      <c r="F54" s="12">
        <v>8</v>
      </c>
      <c r="G54" s="13">
        <f t="shared" si="2"/>
        <v>88</v>
      </c>
      <c r="H54" s="20"/>
      <c r="I54" s="32"/>
    </row>
    <row r="55" spans="1:9" s="8" customFormat="1" ht="15.75" x14ac:dyDescent="0.3">
      <c r="A55" s="19">
        <v>53</v>
      </c>
      <c r="B55" s="12" t="s">
        <v>118</v>
      </c>
      <c r="C55" s="12" t="s">
        <v>119</v>
      </c>
      <c r="D55" s="12" t="s">
        <v>8</v>
      </c>
      <c r="E55" s="12">
        <v>6</v>
      </c>
      <c r="F55" s="12">
        <v>20</v>
      </c>
      <c r="G55" s="13">
        <f t="shared" si="2"/>
        <v>120</v>
      </c>
      <c r="H55" s="20"/>
      <c r="I55" s="32"/>
    </row>
    <row r="56" spans="1:9" s="8" customFormat="1" ht="15.75" x14ac:dyDescent="0.3">
      <c r="A56" s="19">
        <v>54</v>
      </c>
      <c r="B56" s="12" t="s">
        <v>120</v>
      </c>
      <c r="C56" s="12" t="s">
        <v>121</v>
      </c>
      <c r="D56" s="12" t="s">
        <v>8</v>
      </c>
      <c r="E56" s="12">
        <v>180</v>
      </c>
      <c r="F56" s="12">
        <v>2.5</v>
      </c>
      <c r="G56" s="13">
        <f t="shared" si="2"/>
        <v>450</v>
      </c>
      <c r="H56" s="20"/>
      <c r="I56" s="32"/>
    </row>
    <row r="57" spans="1:9" s="8" customFormat="1" ht="15.75" x14ac:dyDescent="0.3">
      <c r="A57" s="19">
        <v>55</v>
      </c>
      <c r="B57" s="12" t="s">
        <v>122</v>
      </c>
      <c r="C57" s="12" t="s">
        <v>123</v>
      </c>
      <c r="D57" s="12" t="s">
        <v>47</v>
      </c>
      <c r="E57" s="12">
        <v>20</v>
      </c>
      <c r="F57" s="12">
        <v>8</v>
      </c>
      <c r="G57" s="13">
        <f t="shared" si="2"/>
        <v>160</v>
      </c>
      <c r="H57" s="20"/>
      <c r="I57" s="32"/>
    </row>
    <row r="58" spans="1:9" s="8" customFormat="1" ht="15.75" x14ac:dyDescent="0.3">
      <c r="A58" s="19">
        <v>56</v>
      </c>
      <c r="B58" s="12" t="s">
        <v>124</v>
      </c>
      <c r="C58" s="12" t="s">
        <v>125</v>
      </c>
      <c r="D58" s="12" t="s">
        <v>8</v>
      </c>
      <c r="E58" s="12">
        <v>1</v>
      </c>
      <c r="F58" s="12">
        <v>115</v>
      </c>
      <c r="G58" s="13">
        <f t="shared" si="2"/>
        <v>115</v>
      </c>
      <c r="H58" s="30" t="s">
        <v>126</v>
      </c>
      <c r="I58" s="32"/>
    </row>
    <row r="59" spans="1:9" s="8" customFormat="1" ht="15.75" x14ac:dyDescent="0.3">
      <c r="A59" s="19">
        <v>57</v>
      </c>
      <c r="B59" s="12" t="s">
        <v>127</v>
      </c>
      <c r="C59" s="12"/>
      <c r="D59" s="12" t="s">
        <v>8</v>
      </c>
      <c r="E59" s="12">
        <v>1</v>
      </c>
      <c r="F59" s="12">
        <v>1500</v>
      </c>
      <c r="G59" s="13">
        <f t="shared" si="2"/>
        <v>1500</v>
      </c>
      <c r="H59" s="20"/>
      <c r="I59" s="32"/>
    </row>
    <row r="60" spans="1:9" s="8" customFormat="1" ht="15.75" x14ac:dyDescent="0.3">
      <c r="A60" s="19">
        <v>58</v>
      </c>
      <c r="B60" s="12" t="s">
        <v>128</v>
      </c>
      <c r="C60" s="12"/>
      <c r="D60" s="12" t="s">
        <v>8</v>
      </c>
      <c r="E60" s="12">
        <v>1</v>
      </c>
      <c r="F60" s="12">
        <v>400</v>
      </c>
      <c r="G60" s="13">
        <f t="shared" si="2"/>
        <v>400</v>
      </c>
      <c r="H60" s="20"/>
      <c r="I60" s="32"/>
    </row>
    <row r="61" spans="1:9" s="8" customFormat="1" ht="15.75" x14ac:dyDescent="0.3">
      <c r="A61" s="19">
        <v>59</v>
      </c>
      <c r="B61" s="12" t="s">
        <v>129</v>
      </c>
      <c r="C61" s="12"/>
      <c r="D61" s="12" t="s">
        <v>114</v>
      </c>
      <c r="E61" s="12">
        <v>20</v>
      </c>
      <c r="F61" s="12">
        <v>2</v>
      </c>
      <c r="G61" s="13">
        <f t="shared" ref="G61:G78" si="3">E61*F61</f>
        <v>40</v>
      </c>
      <c r="H61" s="20"/>
      <c r="I61" s="32"/>
    </row>
    <row r="62" spans="1:9" s="8" customFormat="1" ht="15.75" x14ac:dyDescent="0.3">
      <c r="A62" s="19">
        <v>60</v>
      </c>
      <c r="B62" s="12" t="s">
        <v>130</v>
      </c>
      <c r="C62" s="12"/>
      <c r="D62" s="12" t="s">
        <v>114</v>
      </c>
      <c r="E62" s="12">
        <v>8</v>
      </c>
      <c r="F62" s="12">
        <v>6</v>
      </c>
      <c r="G62" s="13">
        <f t="shared" si="3"/>
        <v>48</v>
      </c>
      <c r="H62" s="20"/>
      <c r="I62" s="32"/>
    </row>
    <row r="63" spans="1:9" s="8" customFormat="1" ht="15.75" x14ac:dyDescent="0.3">
      <c r="A63" s="19">
        <v>61</v>
      </c>
      <c r="B63" s="12" t="s">
        <v>131</v>
      </c>
      <c r="C63" s="12"/>
      <c r="D63" s="12" t="s">
        <v>8</v>
      </c>
      <c r="E63" s="12">
        <v>300</v>
      </c>
      <c r="F63" s="12">
        <v>0.1</v>
      </c>
      <c r="G63" s="13">
        <f t="shared" si="3"/>
        <v>30</v>
      </c>
      <c r="H63" s="20"/>
      <c r="I63" s="32"/>
    </row>
    <row r="64" spans="1:9" s="8" customFormat="1" ht="15.75" x14ac:dyDescent="0.3">
      <c r="A64" s="19">
        <v>62</v>
      </c>
      <c r="B64" s="12" t="s">
        <v>132</v>
      </c>
      <c r="C64" s="12" t="s">
        <v>133</v>
      </c>
      <c r="D64" s="12" t="s">
        <v>52</v>
      </c>
      <c r="E64" s="12">
        <v>3</v>
      </c>
      <c r="F64" s="12">
        <v>23</v>
      </c>
      <c r="G64" s="13">
        <f t="shared" si="3"/>
        <v>69</v>
      </c>
      <c r="H64" s="20"/>
      <c r="I64" s="32"/>
    </row>
    <row r="65" spans="1:9" s="8" customFormat="1" ht="15.75" x14ac:dyDescent="0.3">
      <c r="A65" s="19">
        <v>63</v>
      </c>
      <c r="B65" s="12" t="s">
        <v>134</v>
      </c>
      <c r="C65" s="12" t="s">
        <v>135</v>
      </c>
      <c r="D65" s="12" t="s">
        <v>17</v>
      </c>
      <c r="E65" s="12">
        <v>10</v>
      </c>
      <c r="F65" s="12">
        <v>20</v>
      </c>
      <c r="G65" s="13">
        <f t="shared" si="3"/>
        <v>200</v>
      </c>
      <c r="H65" s="20"/>
      <c r="I65" s="32"/>
    </row>
    <row r="66" spans="1:9" s="8" customFormat="1" ht="15.75" x14ac:dyDescent="0.3">
      <c r="A66" s="19">
        <v>64</v>
      </c>
      <c r="B66" s="12" t="s">
        <v>136</v>
      </c>
      <c r="C66" s="12"/>
      <c r="D66" s="12" t="s">
        <v>8</v>
      </c>
      <c r="E66" s="12">
        <v>2</v>
      </c>
      <c r="F66" s="12">
        <v>20</v>
      </c>
      <c r="G66" s="13">
        <f t="shared" si="3"/>
        <v>40</v>
      </c>
      <c r="H66" s="20"/>
      <c r="I66" s="32"/>
    </row>
    <row r="67" spans="1:9" s="8" customFormat="1" ht="15.75" x14ac:dyDescent="0.3">
      <c r="A67" s="19">
        <v>65</v>
      </c>
      <c r="B67" s="12" t="s">
        <v>137</v>
      </c>
      <c r="C67" s="12" t="s">
        <v>138</v>
      </c>
      <c r="D67" s="12" t="s">
        <v>71</v>
      </c>
      <c r="E67" s="12">
        <v>1</v>
      </c>
      <c r="F67" s="12">
        <v>30</v>
      </c>
      <c r="G67" s="13">
        <f t="shared" si="3"/>
        <v>30</v>
      </c>
      <c r="H67" s="20"/>
      <c r="I67" s="32"/>
    </row>
    <row r="68" spans="1:9" s="8" customFormat="1" ht="15.75" x14ac:dyDescent="0.3">
      <c r="A68" s="19">
        <v>66</v>
      </c>
      <c r="B68" s="12" t="s">
        <v>139</v>
      </c>
      <c r="C68" s="12" t="s">
        <v>138</v>
      </c>
      <c r="D68" s="12" t="s">
        <v>71</v>
      </c>
      <c r="E68" s="12">
        <v>3</v>
      </c>
      <c r="F68" s="12">
        <v>20</v>
      </c>
      <c r="G68" s="13">
        <f t="shared" si="3"/>
        <v>60</v>
      </c>
      <c r="H68" s="20"/>
      <c r="I68" s="32"/>
    </row>
    <row r="69" spans="1:9" s="8" customFormat="1" ht="15.75" x14ac:dyDescent="0.3">
      <c r="A69" s="19">
        <v>67</v>
      </c>
      <c r="B69" s="12" t="s">
        <v>140</v>
      </c>
      <c r="C69" s="12"/>
      <c r="D69" s="12" t="s">
        <v>114</v>
      </c>
      <c r="E69" s="12">
        <v>2</v>
      </c>
      <c r="F69" s="12">
        <v>50</v>
      </c>
      <c r="G69" s="13">
        <f t="shared" si="3"/>
        <v>100</v>
      </c>
      <c r="H69" s="20"/>
      <c r="I69" s="32"/>
    </row>
    <row r="70" spans="1:9" s="8" customFormat="1" ht="15.75" x14ac:dyDescent="0.3">
      <c r="A70" s="19">
        <v>68</v>
      </c>
      <c r="B70" s="34" t="s">
        <v>141</v>
      </c>
      <c r="C70" s="34"/>
      <c r="D70" s="34" t="s">
        <v>114</v>
      </c>
      <c r="E70" s="34">
        <v>40</v>
      </c>
      <c r="F70" s="34">
        <v>0.8</v>
      </c>
      <c r="G70" s="13">
        <f t="shared" si="3"/>
        <v>32</v>
      </c>
      <c r="H70" s="20"/>
      <c r="I70" s="32"/>
    </row>
    <row r="71" spans="1:9" s="8" customFormat="1" ht="15.75" x14ac:dyDescent="0.3">
      <c r="A71" s="19">
        <v>69</v>
      </c>
      <c r="B71" s="12" t="s">
        <v>142</v>
      </c>
      <c r="C71" s="12" t="s">
        <v>143</v>
      </c>
      <c r="D71" s="12" t="s">
        <v>47</v>
      </c>
      <c r="E71" s="12">
        <v>24</v>
      </c>
      <c r="F71" s="12">
        <v>7</v>
      </c>
      <c r="G71" s="13">
        <f t="shared" si="3"/>
        <v>168</v>
      </c>
      <c r="H71" s="20"/>
      <c r="I71" s="32"/>
    </row>
    <row r="72" spans="1:9" s="8" customFormat="1" ht="15.75" x14ac:dyDescent="0.3">
      <c r="A72" s="19">
        <v>70</v>
      </c>
      <c r="B72" s="12" t="s">
        <v>144</v>
      </c>
      <c r="C72" s="12"/>
      <c r="D72" s="12" t="s">
        <v>59</v>
      </c>
      <c r="E72" s="12">
        <v>1</v>
      </c>
      <c r="F72" s="12">
        <v>28</v>
      </c>
      <c r="G72" s="13">
        <f t="shared" si="3"/>
        <v>28</v>
      </c>
      <c r="H72" s="20"/>
      <c r="I72" s="32"/>
    </row>
    <row r="73" spans="1:9" s="8" customFormat="1" ht="15.75" x14ac:dyDescent="0.3">
      <c r="A73" s="19">
        <v>71</v>
      </c>
      <c r="B73" s="12" t="s">
        <v>145</v>
      </c>
      <c r="C73" s="12" t="s">
        <v>146</v>
      </c>
      <c r="D73" s="12" t="s">
        <v>24</v>
      </c>
      <c r="E73" s="12">
        <v>9</v>
      </c>
      <c r="F73" s="12">
        <v>2</v>
      </c>
      <c r="G73" s="13">
        <f t="shared" si="3"/>
        <v>18</v>
      </c>
      <c r="H73" s="20"/>
      <c r="I73" s="32"/>
    </row>
    <row r="74" spans="1:9" s="8" customFormat="1" ht="15.75" x14ac:dyDescent="0.3">
      <c r="A74" s="19">
        <v>72</v>
      </c>
      <c r="B74" s="12" t="s">
        <v>147</v>
      </c>
      <c r="C74" s="12" t="s">
        <v>148</v>
      </c>
      <c r="D74" s="12" t="s">
        <v>8</v>
      </c>
      <c r="E74" s="12">
        <v>2</v>
      </c>
      <c r="F74" s="12">
        <v>53</v>
      </c>
      <c r="G74" s="13">
        <f t="shared" si="3"/>
        <v>106</v>
      </c>
      <c r="H74" s="20"/>
      <c r="I74" s="32"/>
    </row>
    <row r="75" spans="1:9" s="8" customFormat="1" ht="15.75" x14ac:dyDescent="0.3">
      <c r="A75" s="19">
        <v>73</v>
      </c>
      <c r="B75" s="35" t="s">
        <v>149</v>
      </c>
      <c r="C75" s="12" t="s">
        <v>150</v>
      </c>
      <c r="D75" s="12" t="s">
        <v>151</v>
      </c>
      <c r="E75" s="12">
        <v>40</v>
      </c>
      <c r="F75" s="12">
        <v>5</v>
      </c>
      <c r="G75" s="13">
        <f t="shared" si="3"/>
        <v>200</v>
      </c>
      <c r="H75" s="20"/>
      <c r="I75" s="32"/>
    </row>
    <row r="76" spans="1:9" s="8" customFormat="1" ht="15.75" x14ac:dyDescent="0.3">
      <c r="A76" s="19">
        <v>74</v>
      </c>
      <c r="B76" s="35" t="s">
        <v>152</v>
      </c>
      <c r="C76" s="12" t="s">
        <v>153</v>
      </c>
      <c r="D76" s="12" t="s">
        <v>44</v>
      </c>
      <c r="E76" s="12">
        <v>20</v>
      </c>
      <c r="F76" s="12">
        <v>10</v>
      </c>
      <c r="G76" s="13">
        <f t="shared" si="3"/>
        <v>200</v>
      </c>
      <c r="H76" s="20"/>
      <c r="I76" s="32"/>
    </row>
    <row r="77" spans="1:9" s="8" customFormat="1" ht="15.75" x14ac:dyDescent="0.3">
      <c r="A77" s="19">
        <v>75</v>
      </c>
      <c r="B77" s="35" t="s">
        <v>154</v>
      </c>
      <c r="C77" s="12" t="s">
        <v>155</v>
      </c>
      <c r="D77" s="12" t="s">
        <v>151</v>
      </c>
      <c r="E77" s="12">
        <v>80</v>
      </c>
      <c r="F77" s="12">
        <v>2</v>
      </c>
      <c r="G77" s="13">
        <f t="shared" si="3"/>
        <v>160</v>
      </c>
      <c r="H77" s="20"/>
      <c r="I77" s="32"/>
    </row>
    <row r="78" spans="1:9" s="8" customFormat="1" ht="15.75" x14ac:dyDescent="0.3">
      <c r="A78" s="19">
        <v>76</v>
      </c>
      <c r="B78" s="35" t="s">
        <v>156</v>
      </c>
      <c r="C78" s="12" t="s">
        <v>157</v>
      </c>
      <c r="D78" s="12" t="s">
        <v>8</v>
      </c>
      <c r="E78" s="12">
        <v>100</v>
      </c>
      <c r="F78" s="12">
        <v>5</v>
      </c>
      <c r="G78" s="13">
        <f t="shared" si="3"/>
        <v>500</v>
      </c>
      <c r="H78" s="20"/>
      <c r="I78" s="32"/>
    </row>
    <row r="79" spans="1:9" s="8" customFormat="1" ht="15.75" x14ac:dyDescent="0.3">
      <c r="A79" s="19">
        <v>77</v>
      </c>
      <c r="B79" s="36" t="s">
        <v>158</v>
      </c>
      <c r="C79" s="26" t="s">
        <v>159</v>
      </c>
      <c r="D79" s="26" t="s">
        <v>47</v>
      </c>
      <c r="E79" s="26">
        <v>5</v>
      </c>
      <c r="F79" s="26">
        <v>10</v>
      </c>
      <c r="G79" s="13">
        <f>E79*F79</f>
        <v>50</v>
      </c>
      <c r="H79" s="20"/>
      <c r="I79" s="32"/>
    </row>
    <row r="80" spans="1:9" s="8" customFormat="1" ht="15.75" x14ac:dyDescent="0.3">
      <c r="A80" s="19">
        <v>78</v>
      </c>
      <c r="B80" s="26" t="s">
        <v>160</v>
      </c>
      <c r="C80" s="26" t="s">
        <v>161</v>
      </c>
      <c r="D80" s="26" t="s">
        <v>17</v>
      </c>
      <c r="E80" s="26">
        <v>4</v>
      </c>
      <c r="F80" s="26">
        <v>65</v>
      </c>
      <c r="G80" s="13">
        <f>E80*F80</f>
        <v>260</v>
      </c>
      <c r="H80" s="20"/>
      <c r="I80" s="32"/>
    </row>
    <row r="81" spans="1:9" s="8" customFormat="1" ht="15.75" x14ac:dyDescent="0.3">
      <c r="A81" s="19">
        <v>79</v>
      </c>
      <c r="B81" s="12" t="s">
        <v>162</v>
      </c>
      <c r="C81" s="37" t="s">
        <v>163</v>
      </c>
      <c r="D81" s="37" t="s">
        <v>24</v>
      </c>
      <c r="E81" s="37">
        <v>25</v>
      </c>
      <c r="F81" s="37">
        <v>35</v>
      </c>
      <c r="G81" s="13">
        <f>E81*F81</f>
        <v>875</v>
      </c>
      <c r="H81" s="14"/>
      <c r="I81" s="32"/>
    </row>
    <row r="82" spans="1:9" s="8" customFormat="1" ht="63" customHeight="1" x14ac:dyDescent="0.3">
      <c r="A82" s="19">
        <v>80</v>
      </c>
      <c r="B82" s="12" t="s">
        <v>164</v>
      </c>
      <c r="C82" s="37" t="s">
        <v>165</v>
      </c>
      <c r="D82" s="37" t="s">
        <v>24</v>
      </c>
      <c r="E82" s="37">
        <v>1</v>
      </c>
      <c r="F82" s="37">
        <v>40</v>
      </c>
      <c r="G82" s="13">
        <f t="shared" ref="G82:G85" si="4">E82*F82</f>
        <v>40</v>
      </c>
      <c r="H82" s="14"/>
      <c r="I82" s="32"/>
    </row>
    <row r="83" spans="1:9" s="8" customFormat="1" ht="68" customHeight="1" x14ac:dyDescent="0.3">
      <c r="A83" s="19">
        <v>81</v>
      </c>
      <c r="B83" s="38" t="s">
        <v>166</v>
      </c>
      <c r="C83" s="38" t="s">
        <v>167</v>
      </c>
      <c r="D83" s="38" t="s">
        <v>17</v>
      </c>
      <c r="E83" s="38">
        <v>1</v>
      </c>
      <c r="F83" s="38">
        <v>160</v>
      </c>
      <c r="G83" s="13">
        <f t="shared" si="4"/>
        <v>160</v>
      </c>
      <c r="H83" s="14"/>
      <c r="I83" s="32"/>
    </row>
    <row r="84" spans="1:9" s="8" customFormat="1" ht="15.75" x14ac:dyDescent="0.3">
      <c r="A84" s="19">
        <v>82</v>
      </c>
      <c r="B84" s="26" t="s">
        <v>168</v>
      </c>
      <c r="C84" s="26" t="s">
        <v>169</v>
      </c>
      <c r="D84" s="26" t="s">
        <v>30</v>
      </c>
      <c r="E84" s="26">
        <v>2</v>
      </c>
      <c r="F84" s="26">
        <v>70</v>
      </c>
      <c r="G84" s="13">
        <f t="shared" si="4"/>
        <v>140</v>
      </c>
      <c r="H84" s="20"/>
      <c r="I84" s="32"/>
    </row>
    <row r="85" spans="1:9" s="8" customFormat="1" ht="15.75" x14ac:dyDescent="0.3">
      <c r="A85" s="19">
        <v>83</v>
      </c>
      <c r="B85" s="26" t="s">
        <v>170</v>
      </c>
      <c r="C85" s="26" t="s">
        <v>169</v>
      </c>
      <c r="D85" s="26" t="s">
        <v>30</v>
      </c>
      <c r="E85" s="26">
        <v>2</v>
      </c>
      <c r="F85" s="26">
        <v>70</v>
      </c>
      <c r="G85" s="13">
        <f t="shared" si="4"/>
        <v>140</v>
      </c>
      <c r="H85" s="20"/>
      <c r="I85" s="32"/>
    </row>
    <row r="86" spans="1:9" ht="15.75" x14ac:dyDescent="0.3">
      <c r="A86" s="19">
        <v>84</v>
      </c>
      <c r="B86" s="4" t="s">
        <v>171</v>
      </c>
      <c r="C86" s="4" t="s">
        <v>172</v>
      </c>
      <c r="D86" s="4" t="s">
        <v>24</v>
      </c>
      <c r="E86" s="39">
        <v>5</v>
      </c>
      <c r="F86" s="40">
        <v>50</v>
      </c>
      <c r="G86" s="40">
        <v>250</v>
      </c>
      <c r="H86" s="1"/>
    </row>
    <row r="87" spans="1:9" s="8" customFormat="1" ht="15.75" x14ac:dyDescent="0.3">
      <c r="A87" s="19">
        <v>85</v>
      </c>
      <c r="B87" s="23" t="s">
        <v>173</v>
      </c>
      <c r="C87" s="26" t="s">
        <v>174</v>
      </c>
      <c r="D87" s="26" t="s">
        <v>24</v>
      </c>
      <c r="E87" s="26">
        <v>4</v>
      </c>
      <c r="F87" s="26">
        <v>50</v>
      </c>
      <c r="G87" s="13">
        <f t="shared" ref="G87:G105" si="5">E87*F87</f>
        <v>200</v>
      </c>
      <c r="H87" s="20"/>
      <c r="I87" s="32"/>
    </row>
    <row r="88" spans="1:9" s="8" customFormat="1" ht="15.75" x14ac:dyDescent="0.3">
      <c r="A88" s="19">
        <v>86</v>
      </c>
      <c r="B88" s="23" t="s">
        <v>175</v>
      </c>
      <c r="C88" s="26" t="s">
        <v>174</v>
      </c>
      <c r="D88" s="26" t="s">
        <v>24</v>
      </c>
      <c r="E88" s="26">
        <v>2</v>
      </c>
      <c r="F88" s="26">
        <v>50</v>
      </c>
      <c r="G88" s="13">
        <f t="shared" si="5"/>
        <v>100</v>
      </c>
      <c r="H88" s="20"/>
      <c r="I88" s="32"/>
    </row>
    <row r="89" spans="1:9" s="8" customFormat="1" ht="15.75" x14ac:dyDescent="0.3">
      <c r="A89" s="19">
        <v>87</v>
      </c>
      <c r="B89" s="26" t="s">
        <v>176</v>
      </c>
      <c r="C89" s="26" t="s">
        <v>177</v>
      </c>
      <c r="D89" s="26" t="s">
        <v>30</v>
      </c>
      <c r="E89" s="26">
        <v>10</v>
      </c>
      <c r="F89" s="26">
        <v>2</v>
      </c>
      <c r="G89" s="13">
        <f t="shared" si="5"/>
        <v>20</v>
      </c>
      <c r="H89" s="20"/>
      <c r="I89" s="32"/>
    </row>
    <row r="90" spans="1:9" s="8" customFormat="1" ht="15.75" x14ac:dyDescent="0.3">
      <c r="A90" s="19">
        <v>88</v>
      </c>
      <c r="B90" s="26" t="s">
        <v>178</v>
      </c>
      <c r="C90" s="26" t="s">
        <v>179</v>
      </c>
      <c r="D90" s="26" t="s">
        <v>47</v>
      </c>
      <c r="E90" s="26">
        <v>15</v>
      </c>
      <c r="F90" s="26">
        <v>4</v>
      </c>
      <c r="G90" s="13">
        <f t="shared" si="5"/>
        <v>60</v>
      </c>
      <c r="H90" s="20"/>
      <c r="I90" s="32"/>
    </row>
    <row r="91" spans="1:9" s="8" customFormat="1" ht="15.75" x14ac:dyDescent="0.3">
      <c r="A91" s="19">
        <v>89</v>
      </c>
      <c r="B91" s="26" t="s">
        <v>180</v>
      </c>
      <c r="C91" s="26" t="s">
        <v>181</v>
      </c>
      <c r="D91" s="26" t="s">
        <v>59</v>
      </c>
      <c r="E91" s="26">
        <v>1</v>
      </c>
      <c r="F91" s="26">
        <v>40</v>
      </c>
      <c r="G91" s="13">
        <f t="shared" si="5"/>
        <v>40</v>
      </c>
      <c r="H91" s="20"/>
      <c r="I91" s="32"/>
    </row>
    <row r="92" spans="1:9" s="8" customFormat="1" ht="15.75" x14ac:dyDescent="0.3">
      <c r="A92" s="19">
        <v>90</v>
      </c>
      <c r="B92" s="26" t="s">
        <v>182</v>
      </c>
      <c r="C92" s="26" t="s">
        <v>183</v>
      </c>
      <c r="D92" s="26" t="s">
        <v>44</v>
      </c>
      <c r="E92" s="26">
        <v>3</v>
      </c>
      <c r="F92" s="26">
        <v>15</v>
      </c>
      <c r="G92" s="13">
        <f t="shared" si="5"/>
        <v>45</v>
      </c>
      <c r="H92" s="20"/>
      <c r="I92" s="32"/>
    </row>
    <row r="93" spans="1:9" s="8" customFormat="1" ht="15.75" x14ac:dyDescent="0.3">
      <c r="A93" s="19">
        <v>91</v>
      </c>
      <c r="B93" s="26" t="s">
        <v>184</v>
      </c>
      <c r="C93" s="26" t="s">
        <v>185</v>
      </c>
      <c r="D93" s="26" t="s">
        <v>17</v>
      </c>
      <c r="E93" s="26">
        <v>3</v>
      </c>
      <c r="F93" s="26">
        <v>15</v>
      </c>
      <c r="G93" s="13">
        <f t="shared" si="5"/>
        <v>45</v>
      </c>
      <c r="H93" s="20"/>
      <c r="I93" s="32"/>
    </row>
    <row r="94" spans="1:9" s="8" customFormat="1" ht="15.75" x14ac:dyDescent="0.3">
      <c r="A94" s="19">
        <v>92</v>
      </c>
      <c r="B94" s="26" t="s">
        <v>186</v>
      </c>
      <c r="C94" s="26" t="s">
        <v>187</v>
      </c>
      <c r="D94" s="26" t="s">
        <v>17</v>
      </c>
      <c r="E94" s="26">
        <v>2</v>
      </c>
      <c r="F94" s="26">
        <v>20</v>
      </c>
      <c r="G94" s="13">
        <f t="shared" si="5"/>
        <v>40</v>
      </c>
      <c r="H94" s="20"/>
      <c r="I94" s="32"/>
    </row>
    <row r="95" spans="1:9" s="8" customFormat="1" ht="15.75" x14ac:dyDescent="0.3">
      <c r="A95" s="19">
        <v>93</v>
      </c>
      <c r="B95" s="26" t="s">
        <v>188</v>
      </c>
      <c r="C95" s="26"/>
      <c r="D95" s="26" t="s">
        <v>8</v>
      </c>
      <c r="E95" s="26">
        <v>5</v>
      </c>
      <c r="F95" s="26">
        <v>2</v>
      </c>
      <c r="G95" s="13">
        <f t="shared" si="5"/>
        <v>10</v>
      </c>
      <c r="H95" s="20"/>
      <c r="I95" s="32"/>
    </row>
    <row r="96" spans="1:9" s="8" customFormat="1" ht="15.75" x14ac:dyDescent="0.3">
      <c r="A96" s="19">
        <v>94</v>
      </c>
      <c r="B96" s="41" t="s">
        <v>189</v>
      </c>
      <c r="C96" s="42" t="s">
        <v>190</v>
      </c>
      <c r="D96" s="26" t="s">
        <v>8</v>
      </c>
      <c r="E96" s="43">
        <v>50</v>
      </c>
      <c r="F96" s="43">
        <v>3</v>
      </c>
      <c r="G96" s="13">
        <f t="shared" si="5"/>
        <v>150</v>
      </c>
      <c r="H96" s="20"/>
      <c r="I96" s="32"/>
    </row>
    <row r="97" spans="1:9" s="8" customFormat="1" ht="15.75" x14ac:dyDescent="0.3">
      <c r="A97" s="19">
        <v>95</v>
      </c>
      <c r="B97" s="44" t="s">
        <v>191</v>
      </c>
      <c r="C97" s="42" t="s">
        <v>190</v>
      </c>
      <c r="D97" s="26" t="s">
        <v>8</v>
      </c>
      <c r="E97" s="43">
        <v>50</v>
      </c>
      <c r="F97" s="43">
        <v>5</v>
      </c>
      <c r="G97" s="13">
        <f t="shared" si="5"/>
        <v>250</v>
      </c>
      <c r="H97" s="20"/>
      <c r="I97" s="32"/>
    </row>
    <row r="98" spans="1:9" s="8" customFormat="1" ht="15.75" x14ac:dyDescent="0.3">
      <c r="A98" s="19">
        <v>96</v>
      </c>
      <c r="B98" s="44" t="s">
        <v>192</v>
      </c>
      <c r="C98" s="44" t="s">
        <v>193</v>
      </c>
      <c r="D98" s="44" t="s">
        <v>24</v>
      </c>
      <c r="E98" s="44">
        <v>10</v>
      </c>
      <c r="F98" s="44">
        <v>5</v>
      </c>
      <c r="G98" s="13">
        <f t="shared" si="5"/>
        <v>50</v>
      </c>
      <c r="H98" s="20"/>
      <c r="I98" s="32"/>
    </row>
    <row r="99" spans="1:9" s="8" customFormat="1" ht="15.75" x14ac:dyDescent="0.3">
      <c r="A99" s="19">
        <v>97</v>
      </c>
      <c r="B99" s="44" t="s">
        <v>194</v>
      </c>
      <c r="C99" s="44" t="s">
        <v>195</v>
      </c>
      <c r="D99" s="44" t="s">
        <v>17</v>
      </c>
      <c r="E99" s="44">
        <v>1</v>
      </c>
      <c r="F99" s="44">
        <v>1</v>
      </c>
      <c r="G99" s="13">
        <f t="shared" si="5"/>
        <v>1</v>
      </c>
      <c r="H99" s="20"/>
      <c r="I99" s="32"/>
    </row>
    <row r="100" spans="1:9" s="8" customFormat="1" ht="15.75" x14ac:dyDescent="0.3">
      <c r="A100" s="19">
        <v>98</v>
      </c>
      <c r="B100" s="12" t="s">
        <v>196</v>
      </c>
      <c r="C100" s="12" t="s">
        <v>197</v>
      </c>
      <c r="D100" s="12" t="s">
        <v>24</v>
      </c>
      <c r="E100" s="12">
        <v>10</v>
      </c>
      <c r="F100" s="12">
        <v>6</v>
      </c>
      <c r="G100" s="13">
        <f t="shared" si="5"/>
        <v>60</v>
      </c>
      <c r="H100" s="20"/>
      <c r="I100" s="32"/>
    </row>
    <row r="101" spans="1:9" s="8" customFormat="1" ht="78" customHeight="1" x14ac:dyDescent="0.3">
      <c r="A101" s="19">
        <v>99</v>
      </c>
      <c r="B101" s="12" t="s">
        <v>198</v>
      </c>
      <c r="C101" s="12" t="s">
        <v>199</v>
      </c>
      <c r="D101" s="12" t="s">
        <v>24</v>
      </c>
      <c r="E101" s="12">
        <v>1</v>
      </c>
      <c r="F101" s="12">
        <v>35</v>
      </c>
      <c r="G101" s="13">
        <f t="shared" si="5"/>
        <v>35</v>
      </c>
      <c r="H101" s="14"/>
      <c r="I101" s="32"/>
    </row>
    <row r="102" spans="1:9" s="8" customFormat="1" ht="90" customHeight="1" x14ac:dyDescent="0.3">
      <c r="A102" s="19">
        <v>100</v>
      </c>
      <c r="B102" s="12" t="s">
        <v>200</v>
      </c>
      <c r="C102" s="12" t="s">
        <v>201</v>
      </c>
      <c r="D102" s="12" t="s">
        <v>17</v>
      </c>
      <c r="E102" s="12">
        <v>1</v>
      </c>
      <c r="F102" s="12">
        <v>27</v>
      </c>
      <c r="G102" s="13">
        <f t="shared" si="5"/>
        <v>27</v>
      </c>
      <c r="H102" s="14"/>
      <c r="I102" s="32"/>
    </row>
    <row r="103" spans="1:9" s="8" customFormat="1" ht="15.75" x14ac:dyDescent="0.3">
      <c r="A103" s="19">
        <v>101</v>
      </c>
      <c r="B103" s="12" t="s">
        <v>202</v>
      </c>
      <c r="C103" s="12"/>
      <c r="D103" s="12" t="s">
        <v>17</v>
      </c>
      <c r="E103" s="12">
        <v>1</v>
      </c>
      <c r="F103" s="12">
        <v>130</v>
      </c>
      <c r="G103" s="13">
        <f t="shared" si="5"/>
        <v>130</v>
      </c>
      <c r="H103" s="20"/>
      <c r="I103" s="32"/>
    </row>
    <row r="104" spans="1:9" s="8" customFormat="1" ht="15.75" x14ac:dyDescent="0.3">
      <c r="A104" s="19">
        <v>102</v>
      </c>
      <c r="B104" s="12" t="s">
        <v>203</v>
      </c>
      <c r="C104" s="12"/>
      <c r="D104" s="12" t="s">
        <v>17</v>
      </c>
      <c r="E104" s="12">
        <v>1</v>
      </c>
      <c r="F104" s="12">
        <v>100</v>
      </c>
      <c r="G104" s="13">
        <f t="shared" si="5"/>
        <v>100</v>
      </c>
      <c r="H104" s="20"/>
      <c r="I104" s="32"/>
    </row>
    <row r="105" spans="1:9" s="8" customFormat="1" ht="15.75" x14ac:dyDescent="0.3">
      <c r="A105" s="19">
        <v>103</v>
      </c>
      <c r="B105" s="12" t="s">
        <v>204</v>
      </c>
      <c r="C105" s="12"/>
      <c r="D105" s="12" t="s">
        <v>17</v>
      </c>
      <c r="E105" s="12">
        <v>1</v>
      </c>
      <c r="F105" s="12">
        <v>120</v>
      </c>
      <c r="G105" s="13">
        <f t="shared" si="5"/>
        <v>120</v>
      </c>
      <c r="H105" s="20"/>
      <c r="I105" s="32"/>
    </row>
    <row r="106" spans="1:9" s="8" customFormat="1" ht="15.75" x14ac:dyDescent="0.3">
      <c r="A106" s="19">
        <v>104</v>
      </c>
      <c r="B106" s="45" t="s">
        <v>206</v>
      </c>
      <c r="C106" s="45" t="s">
        <v>153</v>
      </c>
      <c r="D106" s="45"/>
      <c r="E106" s="45">
        <v>10</v>
      </c>
      <c r="F106" s="45">
        <v>10</v>
      </c>
      <c r="G106" s="13">
        <f t="shared" ref="G106:G133" si="6">E106*F106</f>
        <v>100</v>
      </c>
      <c r="H106" s="20"/>
      <c r="I106" s="64" t="s">
        <v>205</v>
      </c>
    </row>
    <row r="107" spans="1:9" s="8" customFormat="1" ht="15.75" x14ac:dyDescent="0.3">
      <c r="A107" s="19">
        <v>105</v>
      </c>
      <c r="B107" s="45" t="s">
        <v>207</v>
      </c>
      <c r="C107" s="45" t="s">
        <v>208</v>
      </c>
      <c r="D107" s="45"/>
      <c r="E107" s="45">
        <v>10</v>
      </c>
      <c r="F107" s="45">
        <v>15</v>
      </c>
      <c r="G107" s="13">
        <f t="shared" si="6"/>
        <v>150</v>
      </c>
      <c r="H107" s="20"/>
      <c r="I107" s="64"/>
    </row>
    <row r="108" spans="1:9" s="8" customFormat="1" ht="15.75" x14ac:dyDescent="0.3">
      <c r="A108" s="19">
        <v>106</v>
      </c>
      <c r="B108" s="45" t="s">
        <v>209</v>
      </c>
      <c r="C108" s="45" t="s">
        <v>210</v>
      </c>
      <c r="D108" s="45"/>
      <c r="E108" s="45">
        <v>10</v>
      </c>
      <c r="F108" s="45">
        <v>40</v>
      </c>
      <c r="G108" s="13">
        <f t="shared" si="6"/>
        <v>400</v>
      </c>
      <c r="H108" s="20"/>
      <c r="I108" s="64"/>
    </row>
    <row r="109" spans="1:9" s="8" customFormat="1" ht="15.75" x14ac:dyDescent="0.3">
      <c r="A109" s="19">
        <v>107</v>
      </c>
      <c r="B109" s="46" t="s">
        <v>211</v>
      </c>
      <c r="C109" s="46" t="s">
        <v>212</v>
      </c>
      <c r="D109" s="45"/>
      <c r="E109" s="45">
        <v>2</v>
      </c>
      <c r="F109" s="45">
        <v>200</v>
      </c>
      <c r="G109" s="13">
        <f t="shared" si="6"/>
        <v>400</v>
      </c>
      <c r="H109" s="20"/>
      <c r="I109" s="64"/>
    </row>
    <row r="110" spans="1:9" s="8" customFormat="1" ht="15.75" x14ac:dyDescent="0.3">
      <c r="A110" s="19">
        <v>108</v>
      </c>
      <c r="B110" s="45" t="s">
        <v>213</v>
      </c>
      <c r="C110" s="45" t="s">
        <v>214</v>
      </c>
      <c r="D110" s="45"/>
      <c r="E110" s="45">
        <v>10</v>
      </c>
      <c r="F110" s="45">
        <v>6</v>
      </c>
      <c r="G110" s="13">
        <f t="shared" si="6"/>
        <v>60</v>
      </c>
      <c r="H110" s="20"/>
      <c r="I110" s="64"/>
    </row>
    <row r="111" spans="1:9" s="8" customFormat="1" ht="15.75" x14ac:dyDescent="0.3">
      <c r="A111" s="19">
        <v>109</v>
      </c>
      <c r="B111" s="45" t="s">
        <v>215</v>
      </c>
      <c r="C111" s="45" t="s">
        <v>216</v>
      </c>
      <c r="D111" s="45"/>
      <c r="E111" s="45">
        <v>10</v>
      </c>
      <c r="F111" s="45">
        <v>15</v>
      </c>
      <c r="G111" s="13">
        <f t="shared" si="6"/>
        <v>150</v>
      </c>
      <c r="H111" s="20"/>
      <c r="I111" s="64"/>
    </row>
    <row r="112" spans="1:9" s="8" customFormat="1" ht="15.75" x14ac:dyDescent="0.3">
      <c r="A112" s="19">
        <v>110</v>
      </c>
      <c r="B112" s="46" t="s">
        <v>217</v>
      </c>
      <c r="C112" s="45" t="s">
        <v>218</v>
      </c>
      <c r="D112" s="45"/>
      <c r="E112" s="45">
        <v>5</v>
      </c>
      <c r="F112" s="45">
        <v>30</v>
      </c>
      <c r="G112" s="13">
        <f t="shared" si="6"/>
        <v>150</v>
      </c>
      <c r="H112" s="20"/>
      <c r="I112" s="64"/>
    </row>
    <row r="113" spans="1:9" s="8" customFormat="1" ht="15.75" x14ac:dyDescent="0.3">
      <c r="A113" s="19">
        <v>111</v>
      </c>
      <c r="B113" s="46" t="s">
        <v>219</v>
      </c>
      <c r="C113" s="45" t="s">
        <v>220</v>
      </c>
      <c r="D113" s="45"/>
      <c r="E113" s="45">
        <v>5</v>
      </c>
      <c r="F113" s="45">
        <v>30</v>
      </c>
      <c r="G113" s="13">
        <f t="shared" si="6"/>
        <v>150</v>
      </c>
      <c r="H113" s="20"/>
      <c r="I113" s="64"/>
    </row>
    <row r="114" spans="1:9" s="8" customFormat="1" ht="119" customHeight="1" x14ac:dyDescent="0.3">
      <c r="A114" s="19">
        <v>112</v>
      </c>
      <c r="B114" s="46" t="s">
        <v>221</v>
      </c>
      <c r="C114" s="45" t="s">
        <v>222</v>
      </c>
      <c r="D114" s="45"/>
      <c r="E114" s="45">
        <v>4</v>
      </c>
      <c r="F114" s="45">
        <v>90</v>
      </c>
      <c r="G114" s="13">
        <f t="shared" si="6"/>
        <v>360</v>
      </c>
      <c r="H114" s="20"/>
      <c r="I114" s="64"/>
    </row>
    <row r="115" spans="1:9" s="8" customFormat="1" ht="105" customHeight="1" x14ac:dyDescent="0.3">
      <c r="A115" s="19">
        <v>113</v>
      </c>
      <c r="B115" s="46" t="s">
        <v>223</v>
      </c>
      <c r="C115" s="46" t="s">
        <v>224</v>
      </c>
      <c r="D115" s="45"/>
      <c r="E115" s="45">
        <v>4</v>
      </c>
      <c r="F115" s="45">
        <v>580</v>
      </c>
      <c r="G115" s="13">
        <f t="shared" si="6"/>
        <v>2320</v>
      </c>
      <c r="H115" s="20"/>
      <c r="I115" s="64"/>
    </row>
    <row r="116" spans="1:9" s="8" customFormat="1" ht="18" customHeight="1" x14ac:dyDescent="0.3">
      <c r="A116" s="19">
        <v>114</v>
      </c>
      <c r="B116" s="46" t="s">
        <v>225</v>
      </c>
      <c r="C116" s="46" t="s">
        <v>226</v>
      </c>
      <c r="D116" s="45" t="s">
        <v>99</v>
      </c>
      <c r="E116" s="45">
        <v>1</v>
      </c>
      <c r="F116" s="45">
        <v>200</v>
      </c>
      <c r="G116" s="13">
        <f t="shared" si="6"/>
        <v>200</v>
      </c>
      <c r="H116" s="20"/>
      <c r="I116" s="64"/>
    </row>
    <row r="117" spans="1:9" s="8" customFormat="1" ht="106.05" customHeight="1" x14ac:dyDescent="0.3">
      <c r="A117" s="19">
        <v>115</v>
      </c>
      <c r="B117" s="45" t="s">
        <v>227</v>
      </c>
      <c r="C117" s="45" t="s">
        <v>228</v>
      </c>
      <c r="D117" s="45" t="s">
        <v>8</v>
      </c>
      <c r="E117" s="45">
        <v>1</v>
      </c>
      <c r="F117" s="45">
        <v>900</v>
      </c>
      <c r="G117" s="13">
        <f t="shared" si="6"/>
        <v>900</v>
      </c>
      <c r="H117" s="20"/>
      <c r="I117" s="64"/>
    </row>
    <row r="118" spans="1:9" s="8" customFormat="1" ht="15.75" x14ac:dyDescent="0.3">
      <c r="A118" s="19">
        <v>116</v>
      </c>
      <c r="B118" s="45" t="s">
        <v>229</v>
      </c>
      <c r="C118" s="45" t="s">
        <v>220</v>
      </c>
      <c r="D118" s="45" t="s">
        <v>47</v>
      </c>
      <c r="E118" s="45">
        <v>10</v>
      </c>
      <c r="F118" s="45">
        <v>30</v>
      </c>
      <c r="G118" s="13">
        <f t="shared" si="6"/>
        <v>300</v>
      </c>
      <c r="H118" s="20"/>
      <c r="I118" s="64"/>
    </row>
    <row r="119" spans="1:9" s="8" customFormat="1" ht="15.75" x14ac:dyDescent="0.3">
      <c r="A119" s="19">
        <v>117</v>
      </c>
      <c r="B119" s="47" t="s">
        <v>230</v>
      </c>
      <c r="C119" s="47" t="s">
        <v>231</v>
      </c>
      <c r="D119" s="48" t="s">
        <v>30</v>
      </c>
      <c r="E119" s="48">
        <v>0.5</v>
      </c>
      <c r="F119" s="48">
        <v>100</v>
      </c>
      <c r="G119" s="13">
        <f t="shared" si="6"/>
        <v>50</v>
      </c>
      <c r="H119" s="14"/>
      <c r="I119" s="64"/>
    </row>
    <row r="120" spans="1:9" s="8" customFormat="1" ht="15.75" x14ac:dyDescent="0.3">
      <c r="A120" s="19">
        <v>118</v>
      </c>
      <c r="B120" s="47" t="s">
        <v>232</v>
      </c>
      <c r="C120" s="47" t="s">
        <v>233</v>
      </c>
      <c r="D120" s="48" t="s">
        <v>17</v>
      </c>
      <c r="E120" s="48">
        <v>10</v>
      </c>
      <c r="F120" s="48">
        <v>10</v>
      </c>
      <c r="G120" s="13">
        <f t="shared" si="6"/>
        <v>100</v>
      </c>
      <c r="H120" s="14"/>
      <c r="I120" s="64"/>
    </row>
    <row r="121" spans="1:9" s="8" customFormat="1" ht="15.75" x14ac:dyDescent="0.3">
      <c r="A121" s="19">
        <v>119</v>
      </c>
      <c r="B121" s="46" t="s">
        <v>234</v>
      </c>
      <c r="C121" s="49" t="s">
        <v>235</v>
      </c>
      <c r="D121" s="48" t="s">
        <v>17</v>
      </c>
      <c r="E121" s="48">
        <v>24</v>
      </c>
      <c r="F121" s="48">
        <v>3</v>
      </c>
      <c r="G121" s="13">
        <f t="shared" si="6"/>
        <v>72</v>
      </c>
      <c r="H121" s="14"/>
      <c r="I121" s="64"/>
    </row>
    <row r="122" spans="1:9" s="8" customFormat="1" ht="15.75" x14ac:dyDescent="0.3">
      <c r="A122" s="19">
        <v>120</v>
      </c>
      <c r="B122" s="46" t="s">
        <v>236</v>
      </c>
      <c r="C122" s="49" t="s">
        <v>237</v>
      </c>
      <c r="D122" s="48" t="s">
        <v>44</v>
      </c>
      <c r="E122" s="48">
        <v>10</v>
      </c>
      <c r="F122" s="48">
        <v>5</v>
      </c>
      <c r="G122" s="13">
        <f t="shared" si="6"/>
        <v>50</v>
      </c>
      <c r="H122" s="14"/>
      <c r="I122" s="64"/>
    </row>
    <row r="123" spans="1:9" s="8" customFormat="1" ht="15.75" x14ac:dyDescent="0.3">
      <c r="A123" s="19">
        <v>121</v>
      </c>
      <c r="B123" s="48" t="s">
        <v>238</v>
      </c>
      <c r="C123" s="48" t="s">
        <v>239</v>
      </c>
      <c r="D123" s="48" t="s">
        <v>44</v>
      </c>
      <c r="E123" s="48">
        <v>2</v>
      </c>
      <c r="F123" s="48">
        <v>40</v>
      </c>
      <c r="G123" s="13">
        <f t="shared" si="6"/>
        <v>80</v>
      </c>
      <c r="H123" s="14"/>
      <c r="I123" s="64"/>
    </row>
    <row r="124" spans="1:9" s="8" customFormat="1" ht="15.75" x14ac:dyDescent="0.3">
      <c r="A124" s="19">
        <v>122</v>
      </c>
      <c r="B124" s="46" t="s">
        <v>240</v>
      </c>
      <c r="C124" s="48" t="s">
        <v>153</v>
      </c>
      <c r="D124" s="48" t="s">
        <v>44</v>
      </c>
      <c r="E124" s="48">
        <v>5</v>
      </c>
      <c r="F124" s="48">
        <v>15</v>
      </c>
      <c r="G124" s="13">
        <f t="shared" si="6"/>
        <v>75</v>
      </c>
      <c r="H124" s="14"/>
      <c r="I124" s="64"/>
    </row>
    <row r="125" spans="1:9" s="8" customFormat="1" ht="15.75" x14ac:dyDescent="0.3">
      <c r="A125" s="19">
        <v>123</v>
      </c>
      <c r="B125" s="46" t="s">
        <v>241</v>
      </c>
      <c r="C125" s="48" t="s">
        <v>242</v>
      </c>
      <c r="D125" s="48" t="s">
        <v>24</v>
      </c>
      <c r="E125" s="48">
        <v>10</v>
      </c>
      <c r="F125" s="48">
        <v>15</v>
      </c>
      <c r="G125" s="13">
        <f t="shared" si="6"/>
        <v>150</v>
      </c>
      <c r="H125" s="14"/>
      <c r="I125" s="64"/>
    </row>
    <row r="126" spans="1:9" s="8" customFormat="1" ht="15.75" x14ac:dyDescent="0.3">
      <c r="A126" s="19">
        <v>124</v>
      </c>
      <c r="B126" s="46" t="s">
        <v>243</v>
      </c>
      <c r="C126" s="48" t="s">
        <v>244</v>
      </c>
      <c r="D126" s="48" t="s">
        <v>17</v>
      </c>
      <c r="E126" s="48">
        <v>10</v>
      </c>
      <c r="F126" s="48">
        <v>15</v>
      </c>
      <c r="G126" s="13">
        <f t="shared" si="6"/>
        <v>150</v>
      </c>
      <c r="H126" s="14"/>
      <c r="I126" s="64"/>
    </row>
    <row r="127" spans="1:9" s="8" customFormat="1" ht="15.75" x14ac:dyDescent="0.3">
      <c r="A127" s="19">
        <v>125</v>
      </c>
      <c r="B127" s="46" t="s">
        <v>245</v>
      </c>
      <c r="C127" s="49" t="s">
        <v>246</v>
      </c>
      <c r="D127" s="48" t="s">
        <v>17</v>
      </c>
      <c r="E127" s="48">
        <v>5</v>
      </c>
      <c r="F127" s="48">
        <v>10</v>
      </c>
      <c r="G127" s="13">
        <f t="shared" si="6"/>
        <v>50</v>
      </c>
      <c r="H127" s="14"/>
      <c r="I127" s="64"/>
    </row>
    <row r="128" spans="1:9" s="8" customFormat="1" ht="15.75" x14ac:dyDescent="0.3">
      <c r="A128" s="19">
        <v>126</v>
      </c>
      <c r="B128" s="46" t="s">
        <v>247</v>
      </c>
      <c r="C128" s="49" t="s">
        <v>248</v>
      </c>
      <c r="D128" s="48" t="s">
        <v>47</v>
      </c>
      <c r="E128" s="48">
        <v>5</v>
      </c>
      <c r="F128" s="48">
        <v>10</v>
      </c>
      <c r="G128" s="13">
        <f t="shared" si="6"/>
        <v>50</v>
      </c>
      <c r="H128" s="14"/>
      <c r="I128" s="64"/>
    </row>
    <row r="129" spans="1:9" s="8" customFormat="1" ht="15.75" x14ac:dyDescent="0.3">
      <c r="A129" s="19">
        <v>127</v>
      </c>
      <c r="B129" s="46" t="s">
        <v>249</v>
      </c>
      <c r="C129" s="49" t="s">
        <v>250</v>
      </c>
      <c r="D129" s="48" t="s">
        <v>47</v>
      </c>
      <c r="E129" s="48">
        <v>5</v>
      </c>
      <c r="F129" s="48">
        <v>10</v>
      </c>
      <c r="G129" s="13">
        <f t="shared" si="6"/>
        <v>50</v>
      </c>
      <c r="H129" s="14"/>
      <c r="I129" s="64"/>
    </row>
    <row r="130" spans="1:9" s="8" customFormat="1" ht="15.75" x14ac:dyDescent="0.3">
      <c r="A130" s="19">
        <v>128</v>
      </c>
      <c r="B130" s="46" t="s">
        <v>251</v>
      </c>
      <c r="C130" s="48" t="s">
        <v>252</v>
      </c>
      <c r="D130" s="48" t="s">
        <v>47</v>
      </c>
      <c r="E130" s="48">
        <v>1</v>
      </c>
      <c r="F130" s="48">
        <v>20</v>
      </c>
      <c r="G130" s="13">
        <f t="shared" si="6"/>
        <v>20</v>
      </c>
      <c r="H130" s="14"/>
      <c r="I130" s="64"/>
    </row>
    <row r="131" spans="1:9" s="8" customFormat="1" ht="15.75" x14ac:dyDescent="0.3">
      <c r="A131" s="19">
        <v>129</v>
      </c>
      <c r="B131" s="49" t="s">
        <v>253</v>
      </c>
      <c r="C131" s="46" t="s">
        <v>254</v>
      </c>
      <c r="D131" s="48" t="s">
        <v>44</v>
      </c>
      <c r="E131" s="48">
        <v>2</v>
      </c>
      <c r="F131" s="48">
        <v>40</v>
      </c>
      <c r="G131" s="13">
        <f t="shared" si="6"/>
        <v>80</v>
      </c>
      <c r="H131" s="14"/>
      <c r="I131" s="64"/>
    </row>
    <row r="132" spans="1:9" s="8" customFormat="1" ht="15.75" x14ac:dyDescent="0.3">
      <c r="A132" s="19">
        <v>130</v>
      </c>
      <c r="B132" s="46" t="s">
        <v>255</v>
      </c>
      <c r="C132" s="46" t="s">
        <v>256</v>
      </c>
      <c r="D132" s="48" t="s">
        <v>47</v>
      </c>
      <c r="E132" s="48">
        <v>10</v>
      </c>
      <c r="F132" s="48">
        <v>20</v>
      </c>
      <c r="G132" s="13">
        <f t="shared" si="6"/>
        <v>200</v>
      </c>
      <c r="H132" s="14"/>
      <c r="I132" s="64"/>
    </row>
    <row r="133" spans="1:9" s="8" customFormat="1" ht="15.75" x14ac:dyDescent="0.3">
      <c r="A133" s="19">
        <v>131</v>
      </c>
      <c r="B133" s="47" t="s">
        <v>257</v>
      </c>
      <c r="C133" s="48" t="s">
        <v>258</v>
      </c>
      <c r="D133" s="48" t="s">
        <v>36</v>
      </c>
      <c r="E133" s="48">
        <v>10</v>
      </c>
      <c r="F133" s="48">
        <v>1</v>
      </c>
      <c r="G133" s="13">
        <f t="shared" si="6"/>
        <v>10</v>
      </c>
      <c r="H133" s="14"/>
      <c r="I133" s="64"/>
    </row>
    <row r="134" spans="1:9" s="8" customFormat="1" ht="102" customHeight="1" x14ac:dyDescent="0.3">
      <c r="A134" s="19">
        <v>132</v>
      </c>
      <c r="B134" s="48" t="s">
        <v>259</v>
      </c>
      <c r="C134" s="46" t="s">
        <v>260</v>
      </c>
      <c r="D134" s="48" t="s">
        <v>8</v>
      </c>
      <c r="E134" s="48">
        <v>1</v>
      </c>
      <c r="F134" s="48">
        <v>350</v>
      </c>
      <c r="G134" s="13">
        <v>350</v>
      </c>
      <c r="H134" s="14"/>
      <c r="I134" s="64"/>
    </row>
    <row r="135" spans="1:9" s="8" customFormat="1" ht="15.75" x14ac:dyDescent="0.3">
      <c r="A135" s="19">
        <v>133</v>
      </c>
      <c r="B135" s="46" t="s">
        <v>261</v>
      </c>
      <c r="C135" s="46" t="s">
        <v>262</v>
      </c>
      <c r="D135" s="48" t="s">
        <v>17</v>
      </c>
      <c r="E135" s="48">
        <v>2</v>
      </c>
      <c r="F135" s="48">
        <v>100</v>
      </c>
      <c r="G135" s="13">
        <f t="shared" ref="G135:G139" si="7">E135*F135</f>
        <v>200</v>
      </c>
      <c r="H135" s="14"/>
      <c r="I135" s="64"/>
    </row>
    <row r="136" spans="1:9" s="8" customFormat="1" ht="15.75" x14ac:dyDescent="0.3">
      <c r="A136" s="19">
        <v>134</v>
      </c>
      <c r="B136" s="46" t="s">
        <v>263</v>
      </c>
      <c r="C136" s="46" t="s">
        <v>264</v>
      </c>
      <c r="D136" s="48" t="s">
        <v>24</v>
      </c>
      <c r="E136" s="48">
        <v>2</v>
      </c>
      <c r="F136" s="48">
        <v>100</v>
      </c>
      <c r="G136" s="13">
        <f t="shared" si="7"/>
        <v>200</v>
      </c>
      <c r="H136" s="14"/>
      <c r="I136" s="64"/>
    </row>
    <row r="137" spans="1:9" s="8" customFormat="1" ht="99" customHeight="1" x14ac:dyDescent="0.3">
      <c r="A137" s="19">
        <v>135</v>
      </c>
      <c r="B137" s="46" t="s">
        <v>265</v>
      </c>
      <c r="C137" s="46" t="s">
        <v>266</v>
      </c>
      <c r="D137" s="48" t="s">
        <v>8</v>
      </c>
      <c r="E137" s="48">
        <v>5</v>
      </c>
      <c r="F137" s="48">
        <v>250</v>
      </c>
      <c r="G137" s="13">
        <f t="shared" si="7"/>
        <v>1250</v>
      </c>
      <c r="H137" s="14"/>
      <c r="I137" s="64"/>
    </row>
    <row r="138" spans="1:9" s="8" customFormat="1" ht="15.75" x14ac:dyDescent="0.3">
      <c r="A138" s="19">
        <v>136</v>
      </c>
      <c r="B138" s="46" t="s">
        <v>267</v>
      </c>
      <c r="C138" s="46" t="s">
        <v>268</v>
      </c>
      <c r="D138" s="50" t="s">
        <v>30</v>
      </c>
      <c r="E138" s="48">
        <v>50</v>
      </c>
      <c r="F138" s="48">
        <v>3</v>
      </c>
      <c r="G138" s="13">
        <f t="shared" si="7"/>
        <v>150</v>
      </c>
      <c r="H138" s="14"/>
      <c r="I138" s="64"/>
    </row>
    <row r="139" spans="1:9" s="8" customFormat="1" ht="15.75" x14ac:dyDescent="0.3">
      <c r="A139" s="19">
        <v>137</v>
      </c>
      <c r="B139" s="46" t="s">
        <v>269</v>
      </c>
      <c r="C139" s="46" t="s">
        <v>270</v>
      </c>
      <c r="D139" s="48" t="s">
        <v>59</v>
      </c>
      <c r="E139" s="48">
        <v>20</v>
      </c>
      <c r="F139" s="48">
        <v>10</v>
      </c>
      <c r="G139" s="51">
        <f t="shared" si="7"/>
        <v>200</v>
      </c>
      <c r="H139" s="14"/>
      <c r="I139" s="65"/>
    </row>
    <row r="140" spans="1:9" ht="27" customHeight="1" x14ac:dyDescent="0.3">
      <c r="A140" s="19">
        <v>138</v>
      </c>
      <c r="B140" s="3" t="s">
        <v>272</v>
      </c>
      <c r="C140" s="4"/>
      <c r="D140" s="3" t="s">
        <v>273</v>
      </c>
      <c r="E140" s="5">
        <v>1</v>
      </c>
      <c r="F140" s="6">
        <v>7000</v>
      </c>
      <c r="G140" s="6">
        <v>7000</v>
      </c>
      <c r="H140" s="67"/>
      <c r="I140" s="58" t="s">
        <v>271</v>
      </c>
    </row>
    <row r="141" spans="1:9" ht="18" customHeight="1" x14ac:dyDescent="0.3">
      <c r="A141" s="19">
        <v>139</v>
      </c>
      <c r="B141" s="3" t="s">
        <v>274</v>
      </c>
      <c r="C141" s="4"/>
      <c r="D141" s="3" t="s">
        <v>273</v>
      </c>
      <c r="E141" s="5">
        <v>1</v>
      </c>
      <c r="F141" s="6">
        <v>600</v>
      </c>
      <c r="G141" s="6">
        <f t="shared" ref="G141:G148" si="8">(E141*F141)</f>
        <v>600</v>
      </c>
      <c r="H141" s="68"/>
      <c r="I141" s="59"/>
    </row>
    <row r="142" spans="1:9" x14ac:dyDescent="0.3">
      <c r="A142" s="19">
        <v>140</v>
      </c>
      <c r="B142" s="3" t="s">
        <v>275</v>
      </c>
      <c r="C142" s="4"/>
      <c r="D142" s="3" t="s">
        <v>30</v>
      </c>
      <c r="E142" s="3">
        <v>2</v>
      </c>
      <c r="F142" s="6">
        <v>200</v>
      </c>
      <c r="G142" s="6">
        <f t="shared" si="8"/>
        <v>400</v>
      </c>
      <c r="H142" s="68"/>
      <c r="I142" s="59"/>
    </row>
    <row r="143" spans="1:9" ht="21" customHeight="1" x14ac:dyDescent="0.3">
      <c r="A143" s="19">
        <v>141</v>
      </c>
      <c r="B143" s="3" t="s">
        <v>276</v>
      </c>
      <c r="C143" s="4"/>
      <c r="D143" s="3" t="s">
        <v>30</v>
      </c>
      <c r="E143" s="5">
        <v>2</v>
      </c>
      <c r="F143" s="6">
        <v>200</v>
      </c>
      <c r="G143" s="6">
        <f t="shared" si="8"/>
        <v>400</v>
      </c>
      <c r="H143" s="68"/>
      <c r="I143" s="59"/>
    </row>
    <row r="144" spans="1:9" x14ac:dyDescent="0.3">
      <c r="A144" s="19">
        <v>142</v>
      </c>
      <c r="B144" s="3" t="s">
        <v>277</v>
      </c>
      <c r="C144" s="4"/>
      <c r="D144" s="3" t="s">
        <v>47</v>
      </c>
      <c r="E144" s="5">
        <v>50</v>
      </c>
      <c r="F144" s="6">
        <v>8</v>
      </c>
      <c r="G144" s="6">
        <f t="shared" si="8"/>
        <v>400</v>
      </c>
      <c r="H144" s="68"/>
      <c r="I144" s="59"/>
    </row>
    <row r="145" spans="1:9" ht="16.05" customHeight="1" x14ac:dyDescent="0.3">
      <c r="A145" s="19">
        <v>143</v>
      </c>
      <c r="B145" s="3" t="s">
        <v>278</v>
      </c>
      <c r="C145" s="4"/>
      <c r="D145" s="3" t="s">
        <v>8</v>
      </c>
      <c r="E145" s="5">
        <v>2</v>
      </c>
      <c r="F145" s="6">
        <v>50</v>
      </c>
      <c r="G145" s="6">
        <f t="shared" si="8"/>
        <v>100</v>
      </c>
      <c r="H145" s="68"/>
      <c r="I145" s="59"/>
    </row>
    <row r="146" spans="1:9" ht="16.05" customHeight="1" x14ac:dyDescent="0.3">
      <c r="A146" s="19">
        <v>144</v>
      </c>
      <c r="B146" s="3" t="s">
        <v>279</v>
      </c>
      <c r="C146" s="4"/>
      <c r="D146" s="3" t="s">
        <v>109</v>
      </c>
      <c r="E146" s="5">
        <v>100</v>
      </c>
      <c r="F146" s="6">
        <v>5</v>
      </c>
      <c r="G146" s="6">
        <f t="shared" si="8"/>
        <v>500</v>
      </c>
      <c r="H146" s="68"/>
      <c r="I146" s="59"/>
    </row>
    <row r="147" spans="1:9" x14ac:dyDescent="0.3">
      <c r="A147" s="19">
        <v>145</v>
      </c>
      <c r="B147" s="3" t="s">
        <v>280</v>
      </c>
      <c r="C147" s="4"/>
      <c r="D147" s="3" t="s">
        <v>30</v>
      </c>
      <c r="E147" s="5">
        <v>500</v>
      </c>
      <c r="F147" s="6">
        <v>0.5</v>
      </c>
      <c r="G147" s="6">
        <f t="shared" si="8"/>
        <v>250</v>
      </c>
      <c r="H147" s="68"/>
      <c r="I147" s="59"/>
    </row>
    <row r="148" spans="1:9" x14ac:dyDescent="0.3">
      <c r="A148" s="19">
        <v>146</v>
      </c>
      <c r="B148" s="52" t="s">
        <v>281</v>
      </c>
      <c r="C148" s="4"/>
      <c r="D148" s="3" t="s">
        <v>8</v>
      </c>
      <c r="E148" s="5">
        <v>10</v>
      </c>
      <c r="F148" s="6">
        <v>30</v>
      </c>
      <c r="G148" s="6">
        <f t="shared" si="8"/>
        <v>300</v>
      </c>
      <c r="H148" s="68"/>
      <c r="I148" s="59"/>
    </row>
    <row r="149" spans="1:9" ht="15.75" x14ac:dyDescent="0.4">
      <c r="A149" s="19">
        <v>147</v>
      </c>
      <c r="B149" s="53" t="s">
        <v>282</v>
      </c>
      <c r="C149" s="4"/>
      <c r="D149" s="53" t="s">
        <v>44</v>
      </c>
      <c r="E149" s="53">
        <v>50</v>
      </c>
      <c r="F149" s="54">
        <v>5</v>
      </c>
      <c r="G149" s="6">
        <f>(E149*F149)</f>
        <v>250</v>
      </c>
      <c r="H149" s="68"/>
      <c r="I149" s="59"/>
    </row>
    <row r="150" spans="1:9" ht="15.75" x14ac:dyDescent="0.4">
      <c r="A150" s="19">
        <v>148</v>
      </c>
      <c r="B150" s="53" t="s">
        <v>283</v>
      </c>
      <c r="C150" s="4"/>
      <c r="D150" s="53" t="s">
        <v>44</v>
      </c>
      <c r="E150" s="53">
        <v>9</v>
      </c>
      <c r="F150" s="54">
        <v>70</v>
      </c>
      <c r="G150" s="6">
        <f>(E150*F150)</f>
        <v>630</v>
      </c>
      <c r="H150" s="68"/>
      <c r="I150" s="59"/>
    </row>
    <row r="151" spans="1:9" ht="15.75" x14ac:dyDescent="0.4">
      <c r="A151" s="19">
        <v>149</v>
      </c>
      <c r="B151" s="53" t="s">
        <v>284</v>
      </c>
      <c r="C151" s="4"/>
      <c r="D151" s="53" t="s">
        <v>44</v>
      </c>
      <c r="E151" s="53">
        <v>6</v>
      </c>
      <c r="F151" s="54">
        <v>400</v>
      </c>
      <c r="G151" s="6">
        <f>(E151*F151)</f>
        <v>2400</v>
      </c>
      <c r="H151" s="68"/>
      <c r="I151" s="59"/>
    </row>
    <row r="152" spans="1:9" ht="15.75" x14ac:dyDescent="0.4">
      <c r="A152" s="19">
        <v>150</v>
      </c>
      <c r="B152" s="53" t="s">
        <v>285</v>
      </c>
      <c r="C152" s="4"/>
      <c r="D152" s="53" t="s">
        <v>44</v>
      </c>
      <c r="E152" s="53">
        <v>6</v>
      </c>
      <c r="F152" s="54">
        <v>400</v>
      </c>
      <c r="G152" s="6">
        <f>(E152*F152)</f>
        <v>2400</v>
      </c>
      <c r="H152" s="68"/>
      <c r="I152" s="59"/>
    </row>
    <row r="153" spans="1:9" x14ac:dyDescent="0.3">
      <c r="A153" s="19">
        <v>151</v>
      </c>
      <c r="B153" s="4" t="s">
        <v>286</v>
      </c>
      <c r="C153" s="4" t="s">
        <v>287</v>
      </c>
      <c r="D153" s="4" t="s">
        <v>17</v>
      </c>
      <c r="E153" s="4">
        <v>10</v>
      </c>
      <c r="F153" s="7">
        <v>30</v>
      </c>
      <c r="G153" s="7">
        <v>300</v>
      </c>
      <c r="H153" s="68"/>
      <c r="I153" s="59"/>
    </row>
    <row r="154" spans="1:9" x14ac:dyDescent="0.3">
      <c r="A154" s="19">
        <v>152</v>
      </c>
      <c r="B154" s="4" t="s">
        <v>286</v>
      </c>
      <c r="C154" s="4" t="s">
        <v>288</v>
      </c>
      <c r="D154" s="4" t="s">
        <v>17</v>
      </c>
      <c r="E154" s="4">
        <v>10</v>
      </c>
      <c r="F154" s="7">
        <v>30</v>
      </c>
      <c r="G154" s="7">
        <v>300</v>
      </c>
      <c r="H154" s="68"/>
      <c r="I154" s="60"/>
    </row>
    <row r="155" spans="1:9" x14ac:dyDescent="0.3">
      <c r="A155" s="19">
        <v>153</v>
      </c>
      <c r="B155" s="4" t="s">
        <v>289</v>
      </c>
      <c r="C155" s="4"/>
      <c r="D155" s="4" t="s">
        <v>273</v>
      </c>
      <c r="E155" s="4">
        <v>1</v>
      </c>
      <c r="F155" s="7">
        <v>5000</v>
      </c>
      <c r="G155" s="7">
        <v>5000</v>
      </c>
      <c r="H155" s="68"/>
      <c r="I155" s="61" t="s">
        <v>310</v>
      </c>
    </row>
    <row r="156" spans="1:9" ht="15.75" x14ac:dyDescent="0.3">
      <c r="A156" s="19">
        <v>154</v>
      </c>
      <c r="B156" s="4" t="s">
        <v>290</v>
      </c>
      <c r="C156" s="4" t="s">
        <v>291</v>
      </c>
      <c r="D156" s="4" t="s">
        <v>30</v>
      </c>
      <c r="E156" s="39">
        <v>500</v>
      </c>
      <c r="F156" s="40">
        <v>7.0000000000000007E-2</v>
      </c>
      <c r="G156" s="40">
        <v>35</v>
      </c>
      <c r="H156" s="68"/>
      <c r="I156" s="62"/>
    </row>
    <row r="157" spans="1:9" x14ac:dyDescent="0.3">
      <c r="A157" s="19">
        <v>155</v>
      </c>
      <c r="B157" s="4" t="s">
        <v>292</v>
      </c>
      <c r="C157" s="4" t="s">
        <v>293</v>
      </c>
      <c r="D157" s="4" t="s">
        <v>294</v>
      </c>
      <c r="E157" s="4">
        <v>4</v>
      </c>
      <c r="F157" s="7">
        <v>25</v>
      </c>
      <c r="G157" s="7">
        <v>100</v>
      </c>
      <c r="H157" s="68"/>
      <c r="I157" s="62"/>
    </row>
    <row r="158" spans="1:9" ht="15.75" x14ac:dyDescent="0.3">
      <c r="A158" s="19">
        <v>156</v>
      </c>
      <c r="B158" s="4" t="s">
        <v>232</v>
      </c>
      <c r="C158" s="4" t="s">
        <v>295</v>
      </c>
      <c r="D158" s="4" t="s">
        <v>17</v>
      </c>
      <c r="E158" s="39">
        <v>20</v>
      </c>
      <c r="F158" s="40">
        <v>4</v>
      </c>
      <c r="G158" s="40">
        <v>80</v>
      </c>
      <c r="H158" s="68"/>
      <c r="I158" s="62"/>
    </row>
    <row r="159" spans="1:9" x14ac:dyDescent="0.3">
      <c r="A159" s="19">
        <v>157</v>
      </c>
      <c r="B159" s="4" t="s">
        <v>296</v>
      </c>
      <c r="C159" s="4" t="s">
        <v>297</v>
      </c>
      <c r="D159" s="4" t="s">
        <v>17</v>
      </c>
      <c r="E159" s="4">
        <v>10</v>
      </c>
      <c r="F159" s="7">
        <v>90</v>
      </c>
      <c r="G159" s="7">
        <v>900</v>
      </c>
      <c r="H159" s="68"/>
      <c r="I159" s="62"/>
    </row>
    <row r="160" spans="1:9" x14ac:dyDescent="0.3">
      <c r="A160" s="19">
        <v>158</v>
      </c>
      <c r="B160" s="4" t="s">
        <v>298</v>
      </c>
      <c r="C160" s="4"/>
      <c r="D160" s="4" t="s">
        <v>8</v>
      </c>
      <c r="E160" s="4">
        <v>3</v>
      </c>
      <c r="F160" s="7">
        <v>10</v>
      </c>
      <c r="G160" s="7">
        <v>30</v>
      </c>
      <c r="H160" s="68"/>
      <c r="I160" s="62"/>
    </row>
    <row r="161" spans="1:9" x14ac:dyDescent="0.3">
      <c r="A161" s="19">
        <v>159</v>
      </c>
      <c r="B161" s="4" t="s">
        <v>299</v>
      </c>
      <c r="C161" s="4" t="s">
        <v>300</v>
      </c>
      <c r="D161" s="4" t="s">
        <v>44</v>
      </c>
      <c r="E161" s="4">
        <v>4</v>
      </c>
      <c r="F161" s="7">
        <v>25</v>
      </c>
      <c r="G161" s="7">
        <v>100</v>
      </c>
      <c r="H161" s="68"/>
      <c r="I161" s="62"/>
    </row>
    <row r="162" spans="1:9" x14ac:dyDescent="0.3">
      <c r="A162" s="19">
        <v>160</v>
      </c>
      <c r="B162" s="4" t="s">
        <v>301</v>
      </c>
      <c r="C162" s="4" t="s">
        <v>302</v>
      </c>
      <c r="D162" s="4" t="s">
        <v>95</v>
      </c>
      <c r="E162" s="4">
        <v>10</v>
      </c>
      <c r="F162" s="7">
        <v>10</v>
      </c>
      <c r="G162" s="7">
        <v>100</v>
      </c>
      <c r="H162" s="68"/>
      <c r="I162" s="62"/>
    </row>
    <row r="163" spans="1:9" ht="15.75" x14ac:dyDescent="0.3">
      <c r="A163" s="19">
        <v>161</v>
      </c>
      <c r="B163" s="55" t="s">
        <v>303</v>
      </c>
      <c r="C163" s="39" t="s">
        <v>304</v>
      </c>
      <c r="D163" s="55" t="s">
        <v>37</v>
      </c>
      <c r="E163" s="55">
        <v>2</v>
      </c>
      <c r="F163" s="66">
        <v>20</v>
      </c>
      <c r="G163" s="66">
        <v>40</v>
      </c>
      <c r="H163" s="68"/>
      <c r="I163" s="62"/>
    </row>
    <row r="164" spans="1:9" ht="15.75" x14ac:dyDescent="0.3">
      <c r="A164" s="19">
        <v>162</v>
      </c>
      <c r="B164" s="55"/>
      <c r="C164" s="39" t="s">
        <v>305</v>
      </c>
      <c r="D164" s="55"/>
      <c r="E164" s="55"/>
      <c r="F164" s="66"/>
      <c r="G164" s="66"/>
      <c r="H164" s="68"/>
      <c r="I164" s="62"/>
    </row>
    <row r="165" spans="1:9" ht="15.75" x14ac:dyDescent="0.3">
      <c r="A165" s="19">
        <v>163</v>
      </c>
      <c r="B165" s="55"/>
      <c r="C165" s="39" t="s">
        <v>306</v>
      </c>
      <c r="D165" s="55"/>
      <c r="E165" s="55"/>
      <c r="F165" s="66"/>
      <c r="G165" s="66"/>
      <c r="H165" s="68"/>
      <c r="I165" s="62"/>
    </row>
    <row r="166" spans="1:9" ht="15.75" x14ac:dyDescent="0.3">
      <c r="A166" s="19">
        <v>164</v>
      </c>
      <c r="B166" s="55"/>
      <c r="C166" s="39" t="s">
        <v>307</v>
      </c>
      <c r="D166" s="55"/>
      <c r="E166" s="55"/>
      <c r="F166" s="66"/>
      <c r="G166" s="66"/>
      <c r="H166" s="68"/>
      <c r="I166" s="62"/>
    </row>
    <row r="167" spans="1:9" ht="15.75" x14ac:dyDescent="0.3">
      <c r="A167" s="19">
        <v>165</v>
      </c>
      <c r="B167" s="55"/>
      <c r="C167" s="39" t="s">
        <v>308</v>
      </c>
      <c r="D167" s="55"/>
      <c r="E167" s="55"/>
      <c r="F167" s="66"/>
      <c r="G167" s="66"/>
      <c r="H167" s="68"/>
      <c r="I167" s="62"/>
    </row>
    <row r="168" spans="1:9" ht="15.75" x14ac:dyDescent="0.3">
      <c r="A168" s="19">
        <v>166</v>
      </c>
      <c r="B168" s="55"/>
      <c r="C168" s="39" t="s">
        <v>309</v>
      </c>
      <c r="D168" s="55"/>
      <c r="E168" s="55"/>
      <c r="F168" s="66"/>
      <c r="G168" s="66"/>
      <c r="H168" s="68"/>
      <c r="I168" s="63"/>
    </row>
    <row r="169" spans="1:9" x14ac:dyDescent="0.3">
      <c r="B169" s="2"/>
      <c r="C169" s="2"/>
      <c r="D169" s="2"/>
      <c r="E169" s="2"/>
      <c r="F169" s="2"/>
      <c r="G169" s="2"/>
    </row>
    <row r="170" spans="1:9" ht="30.4" customHeight="1" x14ac:dyDescent="0.3">
      <c r="A170" s="73"/>
      <c r="B170" s="75" t="s">
        <v>314</v>
      </c>
      <c r="C170" s="74"/>
      <c r="D170" s="74">
        <f>SUM(G3:G169)</f>
        <v>87592</v>
      </c>
      <c r="E170" s="74"/>
      <c r="F170" s="74"/>
      <c r="G170" s="74"/>
    </row>
    <row r="171" spans="1:9" x14ac:dyDescent="0.3">
      <c r="B171" s="2"/>
      <c r="C171" s="2"/>
      <c r="D171" s="2"/>
      <c r="E171" s="2"/>
      <c r="F171" s="2"/>
      <c r="G171" s="2"/>
    </row>
    <row r="172" spans="1:9" s="71" customFormat="1" ht="19.5" customHeight="1" x14ac:dyDescent="0.4">
      <c r="A172" s="69" t="s">
        <v>312</v>
      </c>
      <c r="B172" s="70"/>
      <c r="C172" s="70"/>
      <c r="D172" s="70"/>
      <c r="E172" s="70"/>
      <c r="F172" s="70"/>
      <c r="G172" s="70"/>
    </row>
    <row r="178" spans="3:3" x14ac:dyDescent="0.3">
      <c r="C178" s="72" t="s">
        <v>313</v>
      </c>
    </row>
  </sheetData>
  <mergeCells count="14">
    <mergeCell ref="A172:G172"/>
    <mergeCell ref="D170:G170"/>
    <mergeCell ref="B170:C170"/>
    <mergeCell ref="B163:B168"/>
    <mergeCell ref="D163:D168"/>
    <mergeCell ref="E163:E168"/>
    <mergeCell ref="A1:I1"/>
    <mergeCell ref="I140:I154"/>
    <mergeCell ref="I155:I168"/>
    <mergeCell ref="I106:I139"/>
    <mergeCell ref="F163:F168"/>
    <mergeCell ref="G163:G168"/>
    <mergeCell ref="H140:H154"/>
    <mergeCell ref="H155:H168"/>
  </mergeCells>
  <phoneticPr fontId="21" type="noConversion"/>
  <hyperlinks>
    <hyperlink ref="H58" r:id="rId1" tooltip="https://e.tb.cn/h.Rpd5EEz3g0j8HbX?tk=oCLnggjtMFF" xr:uid="{00000000-0004-0000-0100-000000000000}"/>
  </hyperlinks>
  <pageMargins left="0.75" right="0.75" top="1" bottom="1" header="0.5" footer="0.5"/>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常规耗材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dgb</dc:creator>
  <cp:lastModifiedBy>达 沈</cp:lastModifiedBy>
  <dcterms:created xsi:type="dcterms:W3CDTF">2026-06-30T01:55:00Z</dcterms:created>
  <dcterms:modified xsi:type="dcterms:W3CDTF">2026-07-27T02:52:37Z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EE0B7D7854824D938FD5CB48DD40BA50_11</vt:lpwstr>
  </property>
  <property fmtid="{D5CDD505-2E9C-101B-9397-08002B2CF9AE}" pid="3" name="KSOProductBuildVer">
    <vt:lpwstr>2052-11.8.2.11500</vt:lpwstr>
  </property>
  <property fmtid="{D5CDD505-2E9C-101B-9397-08002B2CF9AE}" pid="4" name="CalculationRule">
    <vt:i4>1</vt:i4>
  </property>
</Properties>
</file>